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Tax Set-Aside" sheetId="5" state="visible" r:id="rId5"/>
    <sheet xmlns:r="http://schemas.openxmlformats.org/officeDocument/2006/relationships" name="Monthly Summary" sheetId="6" state="visible" r:id="rId6"/>
    <sheet xmlns:r="http://schemas.openxmlformats.org/officeDocument/2006/relationships" name="List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&quot;$&quot;#,##0.00"/>
    <numFmt numFmtId="166" formatCode="&quot;$&quot;0.000"/>
    <numFmt numFmtId="167" formatCode="0.0%"/>
    <numFmt numFmtId="168" formatCode="#,##0.0"/>
  </numFmts>
  <fonts count="10">
    <font>
      <name val="Calibri"/>
      <family val="2"/>
      <color theme="1"/>
      <sz val="11"/>
      <scheme val="minor"/>
    </font>
    <font>
      <b val="1"/>
      <color rgb="0039FF14"/>
      <sz val="16"/>
    </font>
    <font>
      <i val="1"/>
      <color rgb="00FFFFFF"/>
      <sz val="10"/>
    </font>
    <font>
      <b val="1"/>
      <color rgb="000B1F3A"/>
      <sz val="12"/>
    </font>
    <font>
      <color rgb="000B1F3A"/>
      <sz val="11"/>
    </font>
    <font>
      <b val="1"/>
      <color rgb="0039FF14"/>
      <sz val="9"/>
    </font>
    <font>
      <b val="1"/>
      <color rgb="0039FF14"/>
    </font>
    <font>
      <b val="1"/>
      <color rgb="000B1F3A"/>
    </font>
    <font>
      <b val="1"/>
      <sz val="12"/>
    </font>
    <font>
      <i val="1"/>
      <color rgb="005B6B82"/>
      <sz val="9"/>
    </font>
  </fonts>
  <fills count="7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13294B"/>
      </patternFill>
    </fill>
    <fill>
      <patternFill patternType="solid">
        <fgColor rgb="00F3FFE9"/>
      </patternFill>
    </fill>
    <fill>
      <patternFill patternType="solid">
        <fgColor rgb="00E8FF5A"/>
      </patternFill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indent="1"/>
    </xf>
    <xf numFmtId="0" fontId="6" fillId="2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0" borderId="0" applyAlignment="1" pivotButton="0" quotePrefix="0" xfId="0">
      <alignment vertical="top" wrapText="1"/>
    </xf>
    <xf numFmtId="166" fontId="8" fillId="5" borderId="0" pivotButton="0" quotePrefix="0" xfId="0"/>
    <xf numFmtId="0" fontId="7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vertical="top" wrapText="1"/>
    </xf>
    <xf numFmtId="165" fontId="0" fillId="0" borderId="1" pivotButton="0" quotePrefix="0" xfId="0"/>
    <xf numFmtId="0" fontId="7" fillId="0" borderId="0" pivotButton="0" quotePrefix="0" xfId="0"/>
    <xf numFmtId="167" fontId="8" fillId="5" borderId="0" pivotButton="0" quotePrefix="0" xfId="0"/>
    <xf numFmtId="0" fontId="9" fillId="0" borderId="0" applyAlignment="1" pivotButton="0" quotePrefix="0" xfId="0">
      <alignment wrapText="1"/>
    </xf>
    <xf numFmtId="0" fontId="6" fillId="2" borderId="1" applyAlignment="1" pivotButton="0" quotePrefix="0" xfId="0">
      <alignment horizontal="center" wrapText="1"/>
    </xf>
    <xf numFmtId="0" fontId="0" fillId="0" borderId="1" pivotButton="0" quotePrefix="0" xfId="0"/>
    <xf numFmtId="0" fontId="9" fillId="0" borderId="0" pivotButton="0" quotePrefix="0" xfId="0"/>
    <xf numFmtId="0" fontId="8" fillId="5" borderId="0" pivotButton="0" quotePrefix="0" xfId="0"/>
    <xf numFmtId="167" fontId="0" fillId="0" borderId="0" pivotButton="0" quotePrefix="0" xfId="0"/>
    <xf numFmtId="0" fontId="7" fillId="0" borderId="1" pivotButton="0" quotePrefix="0" xfId="0"/>
    <xf numFmtId="168" fontId="0" fillId="0" borderId="1" pivotButton="0" quotePrefix="0" xfId="0"/>
    <xf numFmtId="0" fontId="7" fillId="6" borderId="1" pivotButton="0" quotePrefix="0" xfId="0"/>
    <xf numFmtId="165" fontId="0" fillId="6" borderId="1" pivotButton="0" quotePrefix="0" xfId="0"/>
    <xf numFmtId="168" fontId="0" fillId="6" borderId="1" pivotButton="0" quotePrefix="0" xfId="0"/>
    <xf numFmtId="0" fontId="6" fillId="2" borderId="1" pivotButton="0" quotePrefix="0" xfId="0"/>
    <xf numFmtId="165" fontId="6" fillId="2" borderId="1" pivotButton="0" quotePrefix="0" xfId="0"/>
    <xf numFmtId="168" fontId="6" fillId="2" borderId="1" pivotButton="0" quotePrefix="0" xfId="0"/>
    <xf numFmtId="0" fontId="3" fillId="0" borderId="0" pivotButton="0" quotePrefix="0" xfId="0"/>
    <xf numFmtId="167" fontId="0" fillId="0" borderId="1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ebay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ebay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ebay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ebay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ebay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ebay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ebay" TargetMode="External" Id="rId1"/></Relationships>
</file>

<file path=xl/worksheets/sheet1.xml><?xml version="1.0" encoding="utf-8"?>
<worksheet xmlns="http://schemas.openxmlformats.org/spreadsheetml/2006/main">
  <sheetPr>
    <tabColor rgb="0039FF14"/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 ht="32" customHeight="1">
      <c r="A1" s="1" t="inlineStr">
        <is>
          <t>eBay Seller Money Tracker by MiniCFO.io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Free spreadsheet. Sample rows use a made-up business (Green Edge Resale (sample)); delete them and add your own.</t>
        </is>
      </c>
      <c r="B2" s="4" t="n"/>
      <c r="C2" s="4" t="n"/>
      <c r="D2" s="4" t="n"/>
      <c r="E2" s="4" t="n"/>
      <c r="F2" s="4" t="n"/>
    </row>
    <row r="4">
      <c r="B4" s="5" t="inlineStr">
        <is>
          <t>How to use it</t>
        </is>
      </c>
    </row>
    <row r="5">
      <c r="B5" s="6" t="inlineStr">
        <is>
          <t>1. Income tab: one row per payment you receive (date, client/job, amount).</t>
        </is>
      </c>
    </row>
    <row r="6">
      <c r="B6" s="6" t="inlineStr">
        <is>
          <t>2. Expenses tab: one row per business purchase. Pick a category from the dropdown. Mark whether you kept the receipt.</t>
        </is>
      </c>
    </row>
    <row r="7">
      <c r="B7" s="6" t="inlineStr">
        <is>
          <t>3. Mileage tab: one row per business trip, with the date. The sheet uses the IRS 2026 business rate for the trip's date: 72.5 cents/mile for Jan 1 - Jun 30, 2026 and 76 cents/mile for Jul 1 - Dec 31, 2026. Both rates are editable cells at the top; check them on irs.gov before you rely on them.</t>
        </is>
      </c>
    </row>
    <row r="8">
      <c r="B8" s="6" t="inlineStr">
        <is>
          <t>4. Tax Set-Aside tab: choose your own set-aside %. The sheet shows a rough ESTIMATE of what to put aside. Estimate, not tax advice.</t>
        </is>
      </c>
    </row>
    <row r="9">
      <c r="B9" s="6" t="inlineStr">
        <is>
          <t>5. Monthly Summary tab: set the year in the yellow-green cell. Income, expenses, mileage, and estimated profit fill in on their own.</t>
        </is>
      </c>
    </row>
    <row r="10">
      <c r="B10" s="6" t="inlineStr"/>
    </row>
    <row r="11">
      <c r="B11" s="6" t="inlineStr">
        <is>
          <t>Cells with a light green fill are inputs. Everything else is a formula. Don't type over the formulas.</t>
        </is>
      </c>
    </row>
    <row r="12">
      <c r="B12" s="6" t="inlineStr">
        <is>
          <t>Dates must be real dates (e.g. 10/29/2026), not text, or the summary won't pick them up.</t>
        </is>
      </c>
    </row>
    <row r="13">
      <c r="B13" s="6" t="inlineStr"/>
    </row>
    <row r="14">
      <c r="B14" s="6" t="inlineStr">
        <is>
          <t>Mileage note: if you take the standard mileage rate for a vehicle, you generally can't also deduct that vehicle's actual gas and repairs.</t>
        </is>
      </c>
    </row>
    <row r="15">
      <c r="B15" s="6" t="inlineStr">
        <is>
          <t>Parking and tolls for business trips are generally deductible separately. Ask a tax professional about your own situation.</t>
        </is>
      </c>
    </row>
    <row r="16">
      <c r="B16" s="6" t="inlineStr"/>
    </row>
    <row r="17">
      <c r="B17" s="5" t="inlineStr">
        <is>
          <t>Outgrow the sheet?</t>
        </is>
      </c>
    </row>
    <row r="18">
      <c r="B18" s="6" t="inlineStr">
        <is>
          <t>MiniCFO.io lets you log income and expenses from your phone, scan receipts, keep a mileage log, see a tax set-aside estimate,</t>
        </is>
      </c>
    </row>
    <row r="19">
      <c r="B19" s="6" t="inlineStr">
        <is>
          <t>and ask plain-English questions about your own numbers. It works side by side with QuickBooks through file import/export.</t>
        </is>
      </c>
    </row>
    <row r="20">
      <c r="B20" s="6" t="inlineStr">
        <is>
          <t>Pricing: $10 for the first month, then $35/month, no contracts.</t>
        </is>
      </c>
    </row>
    <row r="22">
      <c r="A22" s="7" t="inlineStr">
        <is>
          <t>Made by MiniCFO.io  |  https://www.minicfo.io/?utm_source=sheet&amp;utm_medium=social&amp;utm_campaign=sheet_ebay</t>
        </is>
      </c>
      <c r="B22" s="2" t="n"/>
      <c r="C22" s="2" t="n"/>
      <c r="D22" s="2" t="n"/>
      <c r="E22" s="2" t="n"/>
      <c r="F22" s="2" t="n"/>
    </row>
  </sheetData>
  <mergeCells count="3">
    <mergeCell ref="A2:F2"/>
    <mergeCell ref="A22:F22"/>
    <mergeCell ref="A1:F1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A1:F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38" customWidth="1" min="3" max="3"/>
    <col width="16" customWidth="1" min="4" max="4"/>
    <col width="14" customWidth="1" min="5" max="5"/>
    <col width="24" customWidth="1" min="6" max="6"/>
  </cols>
  <sheetData>
    <row r="1" ht="32" customHeight="1">
      <c r="A1" s="1" t="inlineStr">
        <is>
          <t>Income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One row per payment received. Sample rows are made up; delete them.</t>
        </is>
      </c>
      <c r="B2" s="4" t="n"/>
      <c r="C2" s="4" t="n"/>
      <c r="D2" s="4" t="n"/>
      <c r="E2" s="4" t="n"/>
      <c r="F2" s="4" t="n"/>
    </row>
    <row r="3" ht="30" customHeight="1">
      <c r="A3" s="8" t="inlineStr">
        <is>
          <t>Date</t>
        </is>
      </c>
      <c r="B3" s="8" t="inlineStr">
        <is>
          <t>Client / job / platform</t>
        </is>
      </c>
      <c r="C3" s="8" t="inlineStr">
        <is>
          <t>Description</t>
        </is>
      </c>
      <c r="D3" s="8" t="inlineStr">
        <is>
          <t>Paid by</t>
        </is>
      </c>
      <c r="E3" s="8" t="inlineStr">
        <is>
          <t>Amount</t>
        </is>
      </c>
      <c r="F3" s="8" t="inlineStr">
        <is>
          <t>Notes</t>
        </is>
      </c>
    </row>
    <row r="4">
      <c r="A4" s="9" t="n">
        <v>46298</v>
      </c>
      <c r="B4" s="10" t="inlineStr">
        <is>
          <t>eBay</t>
        </is>
      </c>
      <c r="C4" s="10" t="inlineStr">
        <is>
          <t>Vintage jacket sold (incl. shipping charged)</t>
        </is>
      </c>
      <c r="D4" s="10" t="inlineStr">
        <is>
          <t>eBay payout</t>
        </is>
      </c>
      <c r="E4" s="11" t="n">
        <v>68</v>
      </c>
      <c r="F4" s="10" t="inlineStr">
        <is>
          <t>SAMPLE - delete</t>
        </is>
      </c>
    </row>
    <row r="5">
      <c r="A5" s="9" t="n">
        <v>46304</v>
      </c>
      <c r="B5" s="10" t="inlineStr">
        <is>
          <t>eBay</t>
        </is>
      </c>
      <c r="C5" s="10" t="inlineStr">
        <is>
          <t>Camera lens sold</t>
        </is>
      </c>
      <c r="D5" s="10" t="inlineStr">
        <is>
          <t>eBay payout</t>
        </is>
      </c>
      <c r="E5" s="11" t="n">
        <v>145</v>
      </c>
      <c r="F5" s="10" t="inlineStr">
        <is>
          <t>SAMPLE - delete</t>
        </is>
      </c>
    </row>
    <row r="6">
      <c r="A6" s="9" t="n">
        <v>46313</v>
      </c>
      <c r="B6" s="10" t="inlineStr">
        <is>
          <t>eBay</t>
        </is>
      </c>
      <c r="C6" s="10" t="inlineStr">
        <is>
          <t>Lot of 5 video games</t>
        </is>
      </c>
      <c r="D6" s="10" t="inlineStr">
        <is>
          <t>eBay payout</t>
        </is>
      </c>
      <c r="E6" s="11" t="n">
        <v>92</v>
      </c>
      <c r="F6" s="10" t="inlineStr">
        <is>
          <t>SAMPLE - delete</t>
        </is>
      </c>
    </row>
    <row r="7">
      <c r="A7" s="9" t="n">
        <v>46327</v>
      </c>
      <c r="B7" s="10" t="inlineStr">
        <is>
          <t>eBay</t>
        </is>
      </c>
      <c r="C7" s="10" t="inlineStr">
        <is>
          <t>Sneakers sold</t>
        </is>
      </c>
      <c r="D7" s="10" t="inlineStr">
        <is>
          <t>eBay payout</t>
        </is>
      </c>
      <c r="E7" s="11" t="n">
        <v>110</v>
      </c>
      <c r="F7" s="10" t="inlineStr">
        <is>
          <t>SAMPLE - delete</t>
        </is>
      </c>
    </row>
    <row r="8">
      <c r="A8" s="9" t="n"/>
      <c r="B8" s="10" t="n"/>
      <c r="C8" s="10" t="n"/>
      <c r="D8" s="10" t="n"/>
      <c r="E8" s="11" t="n"/>
      <c r="F8" s="10" t="n"/>
    </row>
    <row r="9">
      <c r="A9" s="9" t="n"/>
      <c r="B9" s="10" t="n"/>
      <c r="C9" s="10" t="n"/>
      <c r="D9" s="10" t="n"/>
      <c r="E9" s="11" t="n"/>
      <c r="F9" s="10" t="n"/>
    </row>
    <row r="10">
      <c r="A10" s="9" t="n"/>
      <c r="B10" s="10" t="n"/>
      <c r="C10" s="10" t="n"/>
      <c r="D10" s="10" t="n"/>
      <c r="E10" s="11" t="n"/>
      <c r="F10" s="10" t="n"/>
    </row>
    <row r="11">
      <c r="A11" s="9" t="n"/>
      <c r="B11" s="10" t="n"/>
      <c r="C11" s="10" t="n"/>
      <c r="D11" s="10" t="n"/>
      <c r="E11" s="11" t="n"/>
      <c r="F11" s="10" t="n"/>
    </row>
    <row r="12">
      <c r="A12" s="9" t="n"/>
      <c r="B12" s="10" t="n"/>
      <c r="C12" s="10" t="n"/>
      <c r="D12" s="10" t="n"/>
      <c r="E12" s="11" t="n"/>
      <c r="F12" s="10" t="n"/>
    </row>
    <row r="13">
      <c r="A13" s="9" t="n"/>
      <c r="B13" s="10" t="n"/>
      <c r="C13" s="10" t="n"/>
      <c r="D13" s="10" t="n"/>
      <c r="E13" s="11" t="n"/>
      <c r="F13" s="10" t="n"/>
    </row>
    <row r="14">
      <c r="A14" s="9" t="n"/>
      <c r="B14" s="10" t="n"/>
      <c r="C14" s="10" t="n"/>
      <c r="D14" s="10" t="n"/>
      <c r="E14" s="11" t="n"/>
      <c r="F14" s="10" t="n"/>
    </row>
    <row r="15">
      <c r="A15" s="9" t="n"/>
      <c r="B15" s="10" t="n"/>
      <c r="C15" s="10" t="n"/>
      <c r="D15" s="10" t="n"/>
      <c r="E15" s="11" t="n"/>
      <c r="F15" s="10" t="n"/>
    </row>
    <row r="16">
      <c r="A16" s="9" t="n"/>
      <c r="B16" s="10" t="n"/>
      <c r="C16" s="10" t="n"/>
      <c r="D16" s="10" t="n"/>
      <c r="E16" s="11" t="n"/>
      <c r="F16" s="10" t="n"/>
    </row>
    <row r="17">
      <c r="A17" s="9" t="n"/>
      <c r="B17" s="10" t="n"/>
      <c r="C17" s="10" t="n"/>
      <c r="D17" s="10" t="n"/>
      <c r="E17" s="11" t="n"/>
      <c r="F17" s="10" t="n"/>
    </row>
    <row r="18">
      <c r="A18" s="9" t="n"/>
      <c r="B18" s="10" t="n"/>
      <c r="C18" s="10" t="n"/>
      <c r="D18" s="10" t="n"/>
      <c r="E18" s="11" t="n"/>
      <c r="F18" s="10" t="n"/>
    </row>
    <row r="19">
      <c r="A19" s="9" t="n"/>
      <c r="B19" s="10" t="n"/>
      <c r="C19" s="10" t="n"/>
      <c r="D19" s="10" t="n"/>
      <c r="E19" s="11" t="n"/>
      <c r="F19" s="10" t="n"/>
    </row>
    <row r="20">
      <c r="A20" s="9" t="n"/>
      <c r="B20" s="10" t="n"/>
      <c r="C20" s="10" t="n"/>
      <c r="D20" s="10" t="n"/>
      <c r="E20" s="11" t="n"/>
      <c r="F20" s="10" t="n"/>
    </row>
    <row r="21">
      <c r="A21" s="9" t="n"/>
      <c r="B21" s="10" t="n"/>
      <c r="C21" s="10" t="n"/>
      <c r="D21" s="10" t="n"/>
      <c r="E21" s="11" t="n"/>
      <c r="F21" s="10" t="n"/>
    </row>
    <row r="22">
      <c r="A22" s="9" t="n"/>
      <c r="B22" s="10" t="n"/>
      <c r="C22" s="10" t="n"/>
      <c r="D22" s="10" t="n"/>
      <c r="E22" s="11" t="n"/>
      <c r="F22" s="10" t="n"/>
    </row>
    <row r="23">
      <c r="A23" s="9" t="n"/>
      <c r="B23" s="10" t="n"/>
      <c r="C23" s="10" t="n"/>
      <c r="D23" s="10" t="n"/>
      <c r="E23" s="11" t="n"/>
      <c r="F23" s="10" t="n"/>
    </row>
    <row r="24">
      <c r="A24" s="9" t="n"/>
      <c r="B24" s="10" t="n"/>
      <c r="C24" s="10" t="n"/>
      <c r="D24" s="10" t="n"/>
      <c r="E24" s="11" t="n"/>
      <c r="F24" s="10" t="n"/>
    </row>
    <row r="25">
      <c r="A25" s="9" t="n"/>
      <c r="B25" s="10" t="n"/>
      <c r="C25" s="10" t="n"/>
      <c r="D25" s="10" t="n"/>
      <c r="E25" s="11" t="n"/>
      <c r="F25" s="10" t="n"/>
    </row>
    <row r="26">
      <c r="A26" s="9" t="n"/>
      <c r="B26" s="10" t="n"/>
      <c r="C26" s="10" t="n"/>
      <c r="D26" s="10" t="n"/>
      <c r="E26" s="11" t="n"/>
      <c r="F26" s="10" t="n"/>
    </row>
    <row r="27">
      <c r="A27" s="9" t="n"/>
      <c r="B27" s="10" t="n"/>
      <c r="C27" s="10" t="n"/>
      <c r="D27" s="10" t="n"/>
      <c r="E27" s="11" t="n"/>
      <c r="F27" s="10" t="n"/>
    </row>
    <row r="28">
      <c r="A28" s="9" t="n"/>
      <c r="B28" s="10" t="n"/>
      <c r="C28" s="10" t="n"/>
      <c r="D28" s="10" t="n"/>
      <c r="E28" s="11" t="n"/>
      <c r="F28" s="10" t="n"/>
    </row>
    <row r="29">
      <c r="A29" s="9" t="n"/>
      <c r="B29" s="10" t="n"/>
      <c r="C29" s="10" t="n"/>
      <c r="D29" s="10" t="n"/>
      <c r="E29" s="11" t="n"/>
      <c r="F29" s="10" t="n"/>
    </row>
    <row r="30">
      <c r="A30" s="9" t="n"/>
      <c r="B30" s="10" t="n"/>
      <c r="C30" s="10" t="n"/>
      <c r="D30" s="10" t="n"/>
      <c r="E30" s="11" t="n"/>
      <c r="F30" s="10" t="n"/>
    </row>
    <row r="31">
      <c r="A31" s="9" t="n"/>
      <c r="B31" s="10" t="n"/>
      <c r="C31" s="10" t="n"/>
      <c r="D31" s="10" t="n"/>
      <c r="E31" s="11" t="n"/>
      <c r="F31" s="10" t="n"/>
    </row>
    <row r="32">
      <c r="A32" s="9" t="n"/>
      <c r="B32" s="10" t="n"/>
      <c r="C32" s="10" t="n"/>
      <c r="D32" s="10" t="n"/>
      <c r="E32" s="11" t="n"/>
      <c r="F32" s="10" t="n"/>
    </row>
    <row r="33">
      <c r="A33" s="9" t="n"/>
      <c r="B33" s="10" t="n"/>
      <c r="C33" s="10" t="n"/>
      <c r="D33" s="10" t="n"/>
      <c r="E33" s="11" t="n"/>
      <c r="F33" s="10" t="n"/>
    </row>
    <row r="34">
      <c r="A34" s="9" t="n"/>
      <c r="B34" s="10" t="n"/>
      <c r="C34" s="10" t="n"/>
      <c r="D34" s="10" t="n"/>
      <c r="E34" s="11" t="n"/>
      <c r="F34" s="10" t="n"/>
    </row>
    <row r="35">
      <c r="A35" s="9" t="n"/>
      <c r="B35" s="10" t="n"/>
      <c r="C35" s="10" t="n"/>
      <c r="D35" s="10" t="n"/>
      <c r="E35" s="11" t="n"/>
      <c r="F35" s="10" t="n"/>
    </row>
    <row r="36">
      <c r="A36" s="9" t="n"/>
      <c r="B36" s="10" t="n"/>
      <c r="C36" s="10" t="n"/>
      <c r="D36" s="10" t="n"/>
      <c r="E36" s="11" t="n"/>
      <c r="F36" s="10" t="n"/>
    </row>
    <row r="37">
      <c r="A37" s="9" t="n"/>
      <c r="B37" s="10" t="n"/>
      <c r="C37" s="10" t="n"/>
      <c r="D37" s="10" t="n"/>
      <c r="E37" s="11" t="n"/>
      <c r="F37" s="10" t="n"/>
    </row>
    <row r="38">
      <c r="A38" s="9" t="n"/>
      <c r="B38" s="10" t="n"/>
      <c r="C38" s="10" t="n"/>
      <c r="D38" s="10" t="n"/>
      <c r="E38" s="11" t="n"/>
      <c r="F38" s="10" t="n"/>
    </row>
    <row r="39">
      <c r="A39" s="9" t="n"/>
      <c r="B39" s="10" t="n"/>
      <c r="C39" s="10" t="n"/>
      <c r="D39" s="10" t="n"/>
      <c r="E39" s="11" t="n"/>
      <c r="F39" s="10" t="n"/>
    </row>
    <row r="40">
      <c r="A40" s="9" t="n"/>
      <c r="B40" s="10" t="n"/>
      <c r="C40" s="10" t="n"/>
      <c r="D40" s="10" t="n"/>
      <c r="E40" s="11" t="n"/>
      <c r="F40" s="10" t="n"/>
    </row>
    <row r="41">
      <c r="A41" s="9" t="n"/>
      <c r="B41" s="10" t="n"/>
      <c r="C41" s="10" t="n"/>
      <c r="D41" s="10" t="n"/>
      <c r="E41" s="11" t="n"/>
      <c r="F41" s="10" t="n"/>
    </row>
    <row r="42">
      <c r="A42" s="9" t="n"/>
      <c r="B42" s="10" t="n"/>
      <c r="C42" s="10" t="n"/>
      <c r="D42" s="10" t="n"/>
      <c r="E42" s="11" t="n"/>
      <c r="F42" s="10" t="n"/>
    </row>
    <row r="43">
      <c r="A43" s="9" t="n"/>
      <c r="B43" s="10" t="n"/>
      <c r="C43" s="10" t="n"/>
      <c r="D43" s="10" t="n"/>
      <c r="E43" s="11" t="n"/>
      <c r="F43" s="10" t="n"/>
    </row>
    <row r="44">
      <c r="A44" s="9" t="n"/>
      <c r="B44" s="10" t="n"/>
      <c r="C44" s="10" t="n"/>
      <c r="D44" s="10" t="n"/>
      <c r="E44" s="11" t="n"/>
      <c r="F44" s="10" t="n"/>
    </row>
    <row r="45">
      <c r="A45" s="9" t="n"/>
      <c r="B45" s="10" t="n"/>
      <c r="C45" s="10" t="n"/>
      <c r="D45" s="10" t="n"/>
      <c r="E45" s="11" t="n"/>
      <c r="F45" s="10" t="n"/>
    </row>
    <row r="46">
      <c r="A46" s="9" t="n"/>
      <c r="B46" s="10" t="n"/>
      <c r="C46" s="10" t="n"/>
      <c r="D46" s="10" t="n"/>
      <c r="E46" s="11" t="n"/>
      <c r="F46" s="10" t="n"/>
    </row>
    <row r="47">
      <c r="A47" s="9" t="n"/>
      <c r="B47" s="10" t="n"/>
      <c r="C47" s="10" t="n"/>
      <c r="D47" s="10" t="n"/>
      <c r="E47" s="11" t="n"/>
      <c r="F47" s="10" t="n"/>
    </row>
    <row r="48">
      <c r="A48" s="9" t="n"/>
      <c r="B48" s="10" t="n"/>
      <c r="C48" s="10" t="n"/>
      <c r="D48" s="10" t="n"/>
      <c r="E48" s="11" t="n"/>
      <c r="F48" s="10" t="n"/>
    </row>
    <row r="49">
      <c r="A49" s="9" t="n"/>
      <c r="B49" s="10" t="n"/>
      <c r="C49" s="10" t="n"/>
      <c r="D49" s="10" t="n"/>
      <c r="E49" s="11" t="n"/>
      <c r="F49" s="10" t="n"/>
    </row>
    <row r="50">
      <c r="A50" s="9" t="n"/>
      <c r="B50" s="10" t="n"/>
      <c r="C50" s="10" t="n"/>
      <c r="D50" s="10" t="n"/>
      <c r="E50" s="11" t="n"/>
      <c r="F50" s="10" t="n"/>
    </row>
    <row r="51">
      <c r="A51" s="9" t="n"/>
      <c r="B51" s="10" t="n"/>
      <c r="C51" s="10" t="n"/>
      <c r="D51" s="10" t="n"/>
      <c r="E51" s="11" t="n"/>
      <c r="F51" s="10" t="n"/>
    </row>
    <row r="52">
      <c r="A52" s="9" t="n"/>
      <c r="B52" s="10" t="n"/>
      <c r="C52" s="10" t="n"/>
      <c r="D52" s="10" t="n"/>
      <c r="E52" s="11" t="n"/>
      <c r="F52" s="10" t="n"/>
    </row>
    <row r="53">
      <c r="A53" s="9" t="n"/>
      <c r="B53" s="10" t="n"/>
      <c r="C53" s="10" t="n"/>
      <c r="D53" s="10" t="n"/>
      <c r="E53" s="11" t="n"/>
      <c r="F53" s="10" t="n"/>
    </row>
    <row r="54">
      <c r="A54" s="9" t="n"/>
      <c r="B54" s="10" t="n"/>
      <c r="C54" s="10" t="n"/>
      <c r="D54" s="10" t="n"/>
      <c r="E54" s="11" t="n"/>
      <c r="F54" s="10" t="n"/>
    </row>
    <row r="55">
      <c r="A55" s="9" t="n"/>
      <c r="B55" s="10" t="n"/>
      <c r="C55" s="10" t="n"/>
      <c r="D55" s="10" t="n"/>
      <c r="E55" s="11" t="n"/>
      <c r="F55" s="10" t="n"/>
    </row>
    <row r="56">
      <c r="A56" s="9" t="n"/>
      <c r="B56" s="10" t="n"/>
      <c r="C56" s="10" t="n"/>
      <c r="D56" s="10" t="n"/>
      <c r="E56" s="11" t="n"/>
      <c r="F56" s="10" t="n"/>
    </row>
    <row r="57">
      <c r="A57" s="9" t="n"/>
      <c r="B57" s="10" t="n"/>
      <c r="C57" s="10" t="n"/>
      <c r="D57" s="10" t="n"/>
      <c r="E57" s="11" t="n"/>
      <c r="F57" s="10" t="n"/>
    </row>
    <row r="58">
      <c r="A58" s="9" t="n"/>
      <c r="B58" s="10" t="n"/>
      <c r="C58" s="10" t="n"/>
      <c r="D58" s="10" t="n"/>
      <c r="E58" s="11" t="n"/>
      <c r="F58" s="10" t="n"/>
    </row>
    <row r="59">
      <c r="A59" s="9" t="n"/>
      <c r="B59" s="10" t="n"/>
      <c r="C59" s="10" t="n"/>
      <c r="D59" s="10" t="n"/>
      <c r="E59" s="11" t="n"/>
      <c r="F59" s="10" t="n"/>
    </row>
    <row r="60">
      <c r="A60" s="9" t="n"/>
      <c r="B60" s="10" t="n"/>
      <c r="C60" s="10" t="n"/>
      <c r="D60" s="10" t="n"/>
      <c r="E60" s="11" t="n"/>
      <c r="F60" s="10" t="n"/>
    </row>
    <row r="61">
      <c r="A61" s="9" t="n"/>
      <c r="B61" s="10" t="n"/>
      <c r="C61" s="10" t="n"/>
      <c r="D61" s="10" t="n"/>
      <c r="E61" s="11" t="n"/>
      <c r="F61" s="10" t="n"/>
    </row>
    <row r="62">
      <c r="A62" s="9" t="n"/>
      <c r="B62" s="10" t="n"/>
      <c r="C62" s="10" t="n"/>
      <c r="D62" s="10" t="n"/>
      <c r="E62" s="11" t="n"/>
      <c r="F62" s="10" t="n"/>
    </row>
    <row r="63">
      <c r="A63" s="9" t="n"/>
      <c r="B63" s="10" t="n"/>
      <c r="C63" s="10" t="n"/>
      <c r="D63" s="10" t="n"/>
      <c r="E63" s="11" t="n"/>
      <c r="F63" s="10" t="n"/>
    </row>
    <row r="64">
      <c r="A64" s="9" t="n"/>
      <c r="B64" s="10" t="n"/>
      <c r="C64" s="10" t="n"/>
      <c r="D64" s="10" t="n"/>
      <c r="E64" s="11" t="n"/>
      <c r="F64" s="10" t="n"/>
    </row>
    <row r="65">
      <c r="A65" s="9" t="n"/>
      <c r="B65" s="10" t="n"/>
      <c r="C65" s="10" t="n"/>
      <c r="D65" s="10" t="n"/>
      <c r="E65" s="11" t="n"/>
      <c r="F65" s="10" t="n"/>
    </row>
    <row r="66">
      <c r="A66" s="9" t="n"/>
      <c r="B66" s="10" t="n"/>
      <c r="C66" s="10" t="n"/>
      <c r="D66" s="10" t="n"/>
      <c r="E66" s="11" t="n"/>
      <c r="F66" s="10" t="n"/>
    </row>
    <row r="67">
      <c r="A67" s="9" t="n"/>
      <c r="B67" s="10" t="n"/>
      <c r="C67" s="10" t="n"/>
      <c r="D67" s="10" t="n"/>
      <c r="E67" s="11" t="n"/>
      <c r="F67" s="10" t="n"/>
    </row>
    <row r="68">
      <c r="A68" s="9" t="n"/>
      <c r="B68" s="10" t="n"/>
      <c r="C68" s="10" t="n"/>
      <c r="D68" s="10" t="n"/>
      <c r="E68" s="11" t="n"/>
      <c r="F68" s="10" t="n"/>
    </row>
    <row r="69">
      <c r="A69" s="9" t="n"/>
      <c r="B69" s="10" t="n"/>
      <c r="C69" s="10" t="n"/>
      <c r="D69" s="10" t="n"/>
      <c r="E69" s="11" t="n"/>
      <c r="F69" s="10" t="n"/>
    </row>
    <row r="70">
      <c r="A70" s="9" t="n"/>
      <c r="B70" s="10" t="n"/>
      <c r="C70" s="10" t="n"/>
      <c r="D70" s="10" t="n"/>
      <c r="E70" s="11" t="n"/>
      <c r="F70" s="10" t="n"/>
    </row>
    <row r="71">
      <c r="A71" s="9" t="n"/>
      <c r="B71" s="10" t="n"/>
      <c r="C71" s="10" t="n"/>
      <c r="D71" s="10" t="n"/>
      <c r="E71" s="11" t="n"/>
      <c r="F71" s="10" t="n"/>
    </row>
    <row r="72">
      <c r="A72" s="9" t="n"/>
      <c r="B72" s="10" t="n"/>
      <c r="C72" s="10" t="n"/>
      <c r="D72" s="10" t="n"/>
      <c r="E72" s="11" t="n"/>
      <c r="F72" s="10" t="n"/>
    </row>
    <row r="73">
      <c r="A73" s="9" t="n"/>
      <c r="B73" s="10" t="n"/>
      <c r="C73" s="10" t="n"/>
      <c r="D73" s="10" t="n"/>
      <c r="E73" s="11" t="n"/>
      <c r="F73" s="10" t="n"/>
    </row>
    <row r="74">
      <c r="A74" s="9" t="n"/>
      <c r="B74" s="10" t="n"/>
      <c r="C74" s="10" t="n"/>
      <c r="D74" s="10" t="n"/>
      <c r="E74" s="11" t="n"/>
      <c r="F74" s="10" t="n"/>
    </row>
    <row r="75">
      <c r="A75" s="9" t="n"/>
      <c r="B75" s="10" t="n"/>
      <c r="C75" s="10" t="n"/>
      <c r="D75" s="10" t="n"/>
      <c r="E75" s="11" t="n"/>
      <c r="F75" s="10" t="n"/>
    </row>
    <row r="76">
      <c r="A76" s="9" t="n"/>
      <c r="B76" s="10" t="n"/>
      <c r="C76" s="10" t="n"/>
      <c r="D76" s="10" t="n"/>
      <c r="E76" s="11" t="n"/>
      <c r="F76" s="10" t="n"/>
    </row>
    <row r="77">
      <c r="A77" s="9" t="n"/>
      <c r="B77" s="10" t="n"/>
      <c r="C77" s="10" t="n"/>
      <c r="D77" s="10" t="n"/>
      <c r="E77" s="11" t="n"/>
      <c r="F77" s="10" t="n"/>
    </row>
    <row r="78">
      <c r="A78" s="9" t="n"/>
      <c r="B78" s="10" t="n"/>
      <c r="C78" s="10" t="n"/>
      <c r="D78" s="10" t="n"/>
      <c r="E78" s="11" t="n"/>
      <c r="F78" s="10" t="n"/>
    </row>
    <row r="79">
      <c r="A79" s="9" t="n"/>
      <c r="B79" s="10" t="n"/>
      <c r="C79" s="10" t="n"/>
      <c r="D79" s="10" t="n"/>
      <c r="E79" s="11" t="n"/>
      <c r="F79" s="10" t="n"/>
    </row>
    <row r="80">
      <c r="A80" s="9" t="n"/>
      <c r="B80" s="10" t="n"/>
      <c r="C80" s="10" t="n"/>
      <c r="D80" s="10" t="n"/>
      <c r="E80" s="11" t="n"/>
      <c r="F80" s="10" t="n"/>
    </row>
    <row r="81">
      <c r="A81" s="9" t="n"/>
      <c r="B81" s="10" t="n"/>
      <c r="C81" s="10" t="n"/>
      <c r="D81" s="10" t="n"/>
      <c r="E81" s="11" t="n"/>
      <c r="F81" s="10" t="n"/>
    </row>
    <row r="82">
      <c r="A82" s="9" t="n"/>
      <c r="B82" s="10" t="n"/>
      <c r="C82" s="10" t="n"/>
      <c r="D82" s="10" t="n"/>
      <c r="E82" s="11" t="n"/>
      <c r="F82" s="10" t="n"/>
    </row>
    <row r="83">
      <c r="A83" s="9" t="n"/>
      <c r="B83" s="10" t="n"/>
      <c r="C83" s="10" t="n"/>
      <c r="D83" s="10" t="n"/>
      <c r="E83" s="11" t="n"/>
      <c r="F83" s="10" t="n"/>
    </row>
    <row r="84">
      <c r="A84" s="9" t="n"/>
      <c r="B84" s="10" t="n"/>
      <c r="C84" s="10" t="n"/>
      <c r="D84" s="10" t="n"/>
      <c r="E84" s="11" t="n"/>
      <c r="F84" s="10" t="n"/>
    </row>
    <row r="85">
      <c r="A85" s="9" t="n"/>
      <c r="B85" s="10" t="n"/>
      <c r="C85" s="10" t="n"/>
      <c r="D85" s="10" t="n"/>
      <c r="E85" s="11" t="n"/>
      <c r="F85" s="10" t="n"/>
    </row>
    <row r="86">
      <c r="A86" s="9" t="n"/>
      <c r="B86" s="10" t="n"/>
      <c r="C86" s="10" t="n"/>
      <c r="D86" s="10" t="n"/>
      <c r="E86" s="11" t="n"/>
      <c r="F86" s="10" t="n"/>
    </row>
    <row r="87">
      <c r="A87" s="9" t="n"/>
      <c r="B87" s="10" t="n"/>
      <c r="C87" s="10" t="n"/>
      <c r="D87" s="10" t="n"/>
      <c r="E87" s="11" t="n"/>
      <c r="F87" s="10" t="n"/>
    </row>
    <row r="88">
      <c r="A88" s="9" t="n"/>
      <c r="B88" s="10" t="n"/>
      <c r="C88" s="10" t="n"/>
      <c r="D88" s="10" t="n"/>
      <c r="E88" s="11" t="n"/>
      <c r="F88" s="10" t="n"/>
    </row>
    <row r="89">
      <c r="A89" s="9" t="n"/>
      <c r="B89" s="10" t="n"/>
      <c r="C89" s="10" t="n"/>
      <c r="D89" s="10" t="n"/>
      <c r="E89" s="11" t="n"/>
      <c r="F89" s="10" t="n"/>
    </row>
    <row r="90">
      <c r="A90" s="9" t="n"/>
      <c r="B90" s="10" t="n"/>
      <c r="C90" s="10" t="n"/>
      <c r="D90" s="10" t="n"/>
      <c r="E90" s="11" t="n"/>
      <c r="F90" s="10" t="n"/>
    </row>
    <row r="91">
      <c r="A91" s="9" t="n"/>
      <c r="B91" s="10" t="n"/>
      <c r="C91" s="10" t="n"/>
      <c r="D91" s="10" t="n"/>
      <c r="E91" s="11" t="n"/>
      <c r="F91" s="10" t="n"/>
    </row>
    <row r="92">
      <c r="A92" s="9" t="n"/>
      <c r="B92" s="10" t="n"/>
      <c r="C92" s="10" t="n"/>
      <c r="D92" s="10" t="n"/>
      <c r="E92" s="11" t="n"/>
      <c r="F92" s="10" t="n"/>
    </row>
    <row r="93">
      <c r="A93" s="9" t="n"/>
      <c r="B93" s="10" t="n"/>
      <c r="C93" s="10" t="n"/>
      <c r="D93" s="10" t="n"/>
      <c r="E93" s="11" t="n"/>
      <c r="F93" s="10" t="n"/>
    </row>
    <row r="94">
      <c r="A94" s="9" t="n"/>
      <c r="B94" s="10" t="n"/>
      <c r="C94" s="10" t="n"/>
      <c r="D94" s="10" t="n"/>
      <c r="E94" s="11" t="n"/>
      <c r="F94" s="10" t="n"/>
    </row>
    <row r="95">
      <c r="A95" s="9" t="n"/>
      <c r="B95" s="10" t="n"/>
      <c r="C95" s="10" t="n"/>
      <c r="D95" s="10" t="n"/>
      <c r="E95" s="11" t="n"/>
      <c r="F95" s="10" t="n"/>
    </row>
    <row r="96">
      <c r="A96" s="9" t="n"/>
      <c r="B96" s="10" t="n"/>
      <c r="C96" s="10" t="n"/>
      <c r="D96" s="10" t="n"/>
      <c r="E96" s="11" t="n"/>
      <c r="F96" s="10" t="n"/>
    </row>
    <row r="97">
      <c r="A97" s="9" t="n"/>
      <c r="B97" s="10" t="n"/>
      <c r="C97" s="10" t="n"/>
      <c r="D97" s="10" t="n"/>
      <c r="E97" s="11" t="n"/>
      <c r="F97" s="10" t="n"/>
    </row>
    <row r="98">
      <c r="A98" s="9" t="n"/>
      <c r="B98" s="10" t="n"/>
      <c r="C98" s="10" t="n"/>
      <c r="D98" s="10" t="n"/>
      <c r="E98" s="11" t="n"/>
      <c r="F98" s="10" t="n"/>
    </row>
    <row r="99">
      <c r="A99" s="9" t="n"/>
      <c r="B99" s="10" t="n"/>
      <c r="C99" s="10" t="n"/>
      <c r="D99" s="10" t="n"/>
      <c r="E99" s="11" t="n"/>
      <c r="F99" s="10" t="n"/>
    </row>
    <row r="100">
      <c r="A100" s="9" t="n"/>
      <c r="B100" s="10" t="n"/>
      <c r="C100" s="10" t="n"/>
      <c r="D100" s="10" t="n"/>
      <c r="E100" s="11" t="n"/>
      <c r="F100" s="10" t="n"/>
    </row>
    <row r="101">
      <c r="A101" s="9" t="n"/>
      <c r="B101" s="10" t="n"/>
      <c r="C101" s="10" t="n"/>
      <c r="D101" s="10" t="n"/>
      <c r="E101" s="11" t="n"/>
      <c r="F101" s="10" t="n"/>
    </row>
    <row r="102">
      <c r="A102" s="9" t="n"/>
      <c r="B102" s="10" t="n"/>
      <c r="C102" s="10" t="n"/>
      <c r="D102" s="10" t="n"/>
      <c r="E102" s="11" t="n"/>
      <c r="F102" s="10" t="n"/>
    </row>
    <row r="103">
      <c r="A103" s="9" t="n"/>
      <c r="B103" s="10" t="n"/>
      <c r="C103" s="10" t="n"/>
      <c r="D103" s="10" t="n"/>
      <c r="E103" s="11" t="n"/>
      <c r="F103" s="10" t="n"/>
    </row>
    <row r="104">
      <c r="A104" s="9" t="n"/>
      <c r="B104" s="10" t="n"/>
      <c r="C104" s="10" t="n"/>
      <c r="D104" s="10" t="n"/>
      <c r="E104" s="11" t="n"/>
      <c r="F104" s="10" t="n"/>
    </row>
    <row r="105">
      <c r="A105" s="9" t="n"/>
      <c r="B105" s="10" t="n"/>
      <c r="C105" s="10" t="n"/>
      <c r="D105" s="10" t="n"/>
      <c r="E105" s="11" t="n"/>
      <c r="F105" s="10" t="n"/>
    </row>
    <row r="106">
      <c r="A106" s="9" t="n"/>
      <c r="B106" s="10" t="n"/>
      <c r="C106" s="10" t="n"/>
      <c r="D106" s="10" t="n"/>
      <c r="E106" s="11" t="n"/>
      <c r="F106" s="10" t="n"/>
    </row>
    <row r="107">
      <c r="A107" s="9" t="n"/>
      <c r="B107" s="10" t="n"/>
      <c r="C107" s="10" t="n"/>
      <c r="D107" s="10" t="n"/>
      <c r="E107" s="11" t="n"/>
      <c r="F107" s="10" t="n"/>
    </row>
    <row r="108">
      <c r="A108" s="9" t="n"/>
      <c r="B108" s="10" t="n"/>
      <c r="C108" s="10" t="n"/>
      <c r="D108" s="10" t="n"/>
      <c r="E108" s="11" t="n"/>
      <c r="F108" s="10" t="n"/>
    </row>
    <row r="109">
      <c r="A109" s="9" t="n"/>
      <c r="B109" s="10" t="n"/>
      <c r="C109" s="10" t="n"/>
      <c r="D109" s="10" t="n"/>
      <c r="E109" s="11" t="n"/>
      <c r="F109" s="10" t="n"/>
    </row>
    <row r="110">
      <c r="A110" s="9" t="n"/>
      <c r="B110" s="10" t="n"/>
      <c r="C110" s="10" t="n"/>
      <c r="D110" s="10" t="n"/>
      <c r="E110" s="11" t="n"/>
      <c r="F110" s="10" t="n"/>
    </row>
    <row r="111">
      <c r="A111" s="9" t="n"/>
      <c r="B111" s="10" t="n"/>
      <c r="C111" s="10" t="n"/>
      <c r="D111" s="10" t="n"/>
      <c r="E111" s="11" t="n"/>
      <c r="F111" s="10" t="n"/>
    </row>
    <row r="112">
      <c r="A112" s="9" t="n"/>
      <c r="B112" s="10" t="n"/>
      <c r="C112" s="10" t="n"/>
      <c r="D112" s="10" t="n"/>
      <c r="E112" s="11" t="n"/>
      <c r="F112" s="10" t="n"/>
    </row>
    <row r="113">
      <c r="A113" s="9" t="n"/>
      <c r="B113" s="10" t="n"/>
      <c r="C113" s="10" t="n"/>
      <c r="D113" s="10" t="n"/>
      <c r="E113" s="11" t="n"/>
      <c r="F113" s="10" t="n"/>
    </row>
    <row r="114">
      <c r="A114" s="9" t="n"/>
      <c r="B114" s="10" t="n"/>
      <c r="C114" s="10" t="n"/>
      <c r="D114" s="10" t="n"/>
      <c r="E114" s="11" t="n"/>
      <c r="F114" s="10" t="n"/>
    </row>
    <row r="115">
      <c r="A115" s="9" t="n"/>
      <c r="B115" s="10" t="n"/>
      <c r="C115" s="10" t="n"/>
      <c r="D115" s="10" t="n"/>
      <c r="E115" s="11" t="n"/>
      <c r="F115" s="10" t="n"/>
    </row>
    <row r="116">
      <c r="A116" s="9" t="n"/>
      <c r="B116" s="10" t="n"/>
      <c r="C116" s="10" t="n"/>
      <c r="D116" s="10" t="n"/>
      <c r="E116" s="11" t="n"/>
      <c r="F116" s="10" t="n"/>
    </row>
    <row r="117">
      <c r="A117" s="9" t="n"/>
      <c r="B117" s="10" t="n"/>
      <c r="C117" s="10" t="n"/>
      <c r="D117" s="10" t="n"/>
      <c r="E117" s="11" t="n"/>
      <c r="F117" s="10" t="n"/>
    </row>
    <row r="118">
      <c r="A118" s="9" t="n"/>
      <c r="B118" s="10" t="n"/>
      <c r="C118" s="10" t="n"/>
      <c r="D118" s="10" t="n"/>
      <c r="E118" s="11" t="n"/>
      <c r="F118" s="10" t="n"/>
    </row>
    <row r="119">
      <c r="A119" s="9" t="n"/>
      <c r="B119" s="10" t="n"/>
      <c r="C119" s="10" t="n"/>
      <c r="D119" s="10" t="n"/>
      <c r="E119" s="11" t="n"/>
      <c r="F119" s="10" t="n"/>
    </row>
    <row r="120">
      <c r="A120" s="9" t="n"/>
      <c r="B120" s="10" t="n"/>
      <c r="C120" s="10" t="n"/>
      <c r="D120" s="10" t="n"/>
      <c r="E120" s="11" t="n"/>
      <c r="F120" s="10" t="n"/>
    </row>
    <row r="121">
      <c r="A121" s="9" t="n"/>
      <c r="B121" s="10" t="n"/>
      <c r="C121" s="10" t="n"/>
      <c r="D121" s="10" t="n"/>
      <c r="E121" s="11" t="n"/>
      <c r="F121" s="10" t="n"/>
    </row>
    <row r="122">
      <c r="A122" s="9" t="n"/>
      <c r="B122" s="10" t="n"/>
      <c r="C122" s="10" t="n"/>
      <c r="D122" s="10" t="n"/>
      <c r="E122" s="11" t="n"/>
      <c r="F122" s="10" t="n"/>
    </row>
    <row r="123">
      <c r="A123" s="9" t="n"/>
      <c r="B123" s="10" t="n"/>
      <c r="C123" s="10" t="n"/>
      <c r="D123" s="10" t="n"/>
      <c r="E123" s="11" t="n"/>
      <c r="F123" s="10" t="n"/>
    </row>
    <row r="124">
      <c r="A124" s="9" t="n"/>
      <c r="B124" s="10" t="n"/>
      <c r="C124" s="10" t="n"/>
      <c r="D124" s="10" t="n"/>
      <c r="E124" s="11" t="n"/>
      <c r="F124" s="10" t="n"/>
    </row>
    <row r="125">
      <c r="A125" s="9" t="n"/>
      <c r="B125" s="10" t="n"/>
      <c r="C125" s="10" t="n"/>
      <c r="D125" s="10" t="n"/>
      <c r="E125" s="11" t="n"/>
      <c r="F125" s="10" t="n"/>
    </row>
    <row r="126">
      <c r="A126" s="9" t="n"/>
      <c r="B126" s="10" t="n"/>
      <c r="C126" s="10" t="n"/>
      <c r="D126" s="10" t="n"/>
      <c r="E126" s="11" t="n"/>
      <c r="F126" s="10" t="n"/>
    </row>
    <row r="127">
      <c r="A127" s="9" t="n"/>
      <c r="B127" s="10" t="n"/>
      <c r="C127" s="10" t="n"/>
      <c r="D127" s="10" t="n"/>
      <c r="E127" s="11" t="n"/>
      <c r="F127" s="10" t="n"/>
    </row>
    <row r="128">
      <c r="A128" s="9" t="n"/>
      <c r="B128" s="10" t="n"/>
      <c r="C128" s="10" t="n"/>
      <c r="D128" s="10" t="n"/>
      <c r="E128" s="11" t="n"/>
      <c r="F128" s="10" t="n"/>
    </row>
    <row r="129">
      <c r="A129" s="9" t="n"/>
      <c r="B129" s="10" t="n"/>
      <c r="C129" s="10" t="n"/>
      <c r="D129" s="10" t="n"/>
      <c r="E129" s="11" t="n"/>
      <c r="F129" s="10" t="n"/>
    </row>
    <row r="130">
      <c r="A130" s="9" t="n"/>
      <c r="B130" s="10" t="n"/>
      <c r="C130" s="10" t="n"/>
      <c r="D130" s="10" t="n"/>
      <c r="E130" s="11" t="n"/>
      <c r="F130" s="10" t="n"/>
    </row>
    <row r="131">
      <c r="A131" s="9" t="n"/>
      <c r="B131" s="10" t="n"/>
      <c r="C131" s="10" t="n"/>
      <c r="D131" s="10" t="n"/>
      <c r="E131" s="11" t="n"/>
      <c r="F131" s="10" t="n"/>
    </row>
    <row r="132">
      <c r="A132" s="9" t="n"/>
      <c r="B132" s="10" t="n"/>
      <c r="C132" s="10" t="n"/>
      <c r="D132" s="10" t="n"/>
      <c r="E132" s="11" t="n"/>
      <c r="F132" s="10" t="n"/>
    </row>
    <row r="133">
      <c r="A133" s="9" t="n"/>
      <c r="B133" s="10" t="n"/>
      <c r="C133" s="10" t="n"/>
      <c r="D133" s="10" t="n"/>
      <c r="E133" s="11" t="n"/>
      <c r="F133" s="10" t="n"/>
    </row>
    <row r="134">
      <c r="A134" s="9" t="n"/>
      <c r="B134" s="10" t="n"/>
      <c r="C134" s="10" t="n"/>
      <c r="D134" s="10" t="n"/>
      <c r="E134" s="11" t="n"/>
      <c r="F134" s="10" t="n"/>
    </row>
    <row r="135">
      <c r="A135" s="9" t="n"/>
      <c r="B135" s="10" t="n"/>
      <c r="C135" s="10" t="n"/>
      <c r="D135" s="10" t="n"/>
      <c r="E135" s="11" t="n"/>
      <c r="F135" s="10" t="n"/>
    </row>
    <row r="136">
      <c r="A136" s="9" t="n"/>
      <c r="B136" s="10" t="n"/>
      <c r="C136" s="10" t="n"/>
      <c r="D136" s="10" t="n"/>
      <c r="E136" s="11" t="n"/>
      <c r="F136" s="10" t="n"/>
    </row>
    <row r="137">
      <c r="A137" s="9" t="n"/>
      <c r="B137" s="10" t="n"/>
      <c r="C137" s="10" t="n"/>
      <c r="D137" s="10" t="n"/>
      <c r="E137" s="11" t="n"/>
      <c r="F137" s="10" t="n"/>
    </row>
    <row r="138">
      <c r="A138" s="9" t="n"/>
      <c r="B138" s="10" t="n"/>
      <c r="C138" s="10" t="n"/>
      <c r="D138" s="10" t="n"/>
      <c r="E138" s="11" t="n"/>
      <c r="F138" s="10" t="n"/>
    </row>
    <row r="139">
      <c r="A139" s="9" t="n"/>
      <c r="B139" s="10" t="n"/>
      <c r="C139" s="10" t="n"/>
      <c r="D139" s="10" t="n"/>
      <c r="E139" s="11" t="n"/>
      <c r="F139" s="10" t="n"/>
    </row>
    <row r="140">
      <c r="A140" s="9" t="n"/>
      <c r="B140" s="10" t="n"/>
      <c r="C140" s="10" t="n"/>
      <c r="D140" s="10" t="n"/>
      <c r="E140" s="11" t="n"/>
      <c r="F140" s="10" t="n"/>
    </row>
    <row r="141">
      <c r="A141" s="9" t="n"/>
      <c r="B141" s="10" t="n"/>
      <c r="C141" s="10" t="n"/>
      <c r="D141" s="10" t="n"/>
      <c r="E141" s="11" t="n"/>
      <c r="F141" s="10" t="n"/>
    </row>
    <row r="142">
      <c r="A142" s="9" t="n"/>
      <c r="B142" s="10" t="n"/>
      <c r="C142" s="10" t="n"/>
      <c r="D142" s="10" t="n"/>
      <c r="E142" s="11" t="n"/>
      <c r="F142" s="10" t="n"/>
    </row>
    <row r="143">
      <c r="A143" s="9" t="n"/>
      <c r="B143" s="10" t="n"/>
      <c r="C143" s="10" t="n"/>
      <c r="D143" s="10" t="n"/>
      <c r="E143" s="11" t="n"/>
      <c r="F143" s="10" t="n"/>
    </row>
    <row r="144">
      <c r="A144" s="9" t="n"/>
      <c r="B144" s="10" t="n"/>
      <c r="C144" s="10" t="n"/>
      <c r="D144" s="10" t="n"/>
      <c r="E144" s="11" t="n"/>
      <c r="F144" s="10" t="n"/>
    </row>
    <row r="145">
      <c r="A145" s="9" t="n"/>
      <c r="B145" s="10" t="n"/>
      <c r="C145" s="10" t="n"/>
      <c r="D145" s="10" t="n"/>
      <c r="E145" s="11" t="n"/>
      <c r="F145" s="10" t="n"/>
    </row>
    <row r="146">
      <c r="A146" s="9" t="n"/>
      <c r="B146" s="10" t="n"/>
      <c r="C146" s="10" t="n"/>
      <c r="D146" s="10" t="n"/>
      <c r="E146" s="11" t="n"/>
      <c r="F146" s="10" t="n"/>
    </row>
    <row r="147">
      <c r="A147" s="9" t="n"/>
      <c r="B147" s="10" t="n"/>
      <c r="C147" s="10" t="n"/>
      <c r="D147" s="10" t="n"/>
      <c r="E147" s="11" t="n"/>
      <c r="F147" s="10" t="n"/>
    </row>
    <row r="148">
      <c r="A148" s="9" t="n"/>
      <c r="B148" s="10" t="n"/>
      <c r="C148" s="10" t="n"/>
      <c r="D148" s="10" t="n"/>
      <c r="E148" s="11" t="n"/>
      <c r="F148" s="10" t="n"/>
    </row>
    <row r="149">
      <c r="A149" s="9" t="n"/>
      <c r="B149" s="10" t="n"/>
      <c r="C149" s="10" t="n"/>
      <c r="D149" s="10" t="n"/>
      <c r="E149" s="11" t="n"/>
      <c r="F149" s="10" t="n"/>
    </row>
    <row r="150">
      <c r="A150" s="9" t="n"/>
      <c r="B150" s="10" t="n"/>
      <c r="C150" s="10" t="n"/>
      <c r="D150" s="10" t="n"/>
      <c r="E150" s="11" t="n"/>
      <c r="F150" s="10" t="n"/>
    </row>
    <row r="151">
      <c r="A151" s="9" t="n"/>
      <c r="B151" s="10" t="n"/>
      <c r="C151" s="10" t="n"/>
      <c r="D151" s="10" t="n"/>
      <c r="E151" s="11" t="n"/>
      <c r="F151" s="10" t="n"/>
    </row>
    <row r="152">
      <c r="A152" s="9" t="n"/>
      <c r="B152" s="10" t="n"/>
      <c r="C152" s="10" t="n"/>
      <c r="D152" s="10" t="n"/>
      <c r="E152" s="11" t="n"/>
      <c r="F152" s="10" t="n"/>
    </row>
    <row r="153">
      <c r="A153" s="9" t="n"/>
      <c r="B153" s="10" t="n"/>
      <c r="C153" s="10" t="n"/>
      <c r="D153" s="10" t="n"/>
      <c r="E153" s="11" t="n"/>
      <c r="F153" s="10" t="n"/>
    </row>
    <row r="154">
      <c r="A154" s="9" t="n"/>
      <c r="B154" s="10" t="n"/>
      <c r="C154" s="10" t="n"/>
      <c r="D154" s="10" t="n"/>
      <c r="E154" s="11" t="n"/>
      <c r="F154" s="10" t="n"/>
    </row>
    <row r="155">
      <c r="A155" s="9" t="n"/>
      <c r="B155" s="10" t="n"/>
      <c r="C155" s="10" t="n"/>
      <c r="D155" s="10" t="n"/>
      <c r="E155" s="11" t="n"/>
      <c r="F155" s="10" t="n"/>
    </row>
    <row r="156">
      <c r="A156" s="9" t="n"/>
      <c r="B156" s="10" t="n"/>
      <c r="C156" s="10" t="n"/>
      <c r="D156" s="10" t="n"/>
      <c r="E156" s="11" t="n"/>
      <c r="F156" s="10" t="n"/>
    </row>
    <row r="157">
      <c r="A157" s="9" t="n"/>
      <c r="B157" s="10" t="n"/>
      <c r="C157" s="10" t="n"/>
      <c r="D157" s="10" t="n"/>
      <c r="E157" s="11" t="n"/>
      <c r="F157" s="10" t="n"/>
    </row>
    <row r="158">
      <c r="A158" s="9" t="n"/>
      <c r="B158" s="10" t="n"/>
      <c r="C158" s="10" t="n"/>
      <c r="D158" s="10" t="n"/>
      <c r="E158" s="11" t="n"/>
      <c r="F158" s="10" t="n"/>
    </row>
    <row r="159">
      <c r="A159" s="9" t="n"/>
      <c r="B159" s="10" t="n"/>
      <c r="C159" s="10" t="n"/>
      <c r="D159" s="10" t="n"/>
      <c r="E159" s="11" t="n"/>
      <c r="F159" s="10" t="n"/>
    </row>
    <row r="160">
      <c r="A160" s="9" t="n"/>
      <c r="B160" s="10" t="n"/>
      <c r="C160" s="10" t="n"/>
      <c r="D160" s="10" t="n"/>
      <c r="E160" s="11" t="n"/>
      <c r="F160" s="10" t="n"/>
    </row>
    <row r="161">
      <c r="A161" s="9" t="n"/>
      <c r="B161" s="10" t="n"/>
      <c r="C161" s="10" t="n"/>
      <c r="D161" s="10" t="n"/>
      <c r="E161" s="11" t="n"/>
      <c r="F161" s="10" t="n"/>
    </row>
    <row r="162">
      <c r="A162" s="9" t="n"/>
      <c r="B162" s="10" t="n"/>
      <c r="C162" s="10" t="n"/>
      <c r="D162" s="10" t="n"/>
      <c r="E162" s="11" t="n"/>
      <c r="F162" s="10" t="n"/>
    </row>
    <row r="163">
      <c r="A163" s="9" t="n"/>
      <c r="B163" s="10" t="n"/>
      <c r="C163" s="10" t="n"/>
      <c r="D163" s="10" t="n"/>
      <c r="E163" s="11" t="n"/>
      <c r="F163" s="10" t="n"/>
    </row>
    <row r="164">
      <c r="A164" s="9" t="n"/>
      <c r="B164" s="10" t="n"/>
      <c r="C164" s="10" t="n"/>
      <c r="D164" s="10" t="n"/>
      <c r="E164" s="11" t="n"/>
      <c r="F164" s="10" t="n"/>
    </row>
    <row r="165">
      <c r="A165" s="9" t="n"/>
      <c r="B165" s="10" t="n"/>
      <c r="C165" s="10" t="n"/>
      <c r="D165" s="10" t="n"/>
      <c r="E165" s="11" t="n"/>
      <c r="F165" s="10" t="n"/>
    </row>
    <row r="166">
      <c r="A166" s="9" t="n"/>
      <c r="B166" s="10" t="n"/>
      <c r="C166" s="10" t="n"/>
      <c r="D166" s="10" t="n"/>
      <c r="E166" s="11" t="n"/>
      <c r="F166" s="10" t="n"/>
    </row>
    <row r="167">
      <c r="A167" s="9" t="n"/>
      <c r="B167" s="10" t="n"/>
      <c r="C167" s="10" t="n"/>
      <c r="D167" s="10" t="n"/>
      <c r="E167" s="11" t="n"/>
      <c r="F167" s="10" t="n"/>
    </row>
    <row r="168">
      <c r="A168" s="9" t="n"/>
      <c r="B168" s="10" t="n"/>
      <c r="C168" s="10" t="n"/>
      <c r="D168" s="10" t="n"/>
      <c r="E168" s="11" t="n"/>
      <c r="F168" s="10" t="n"/>
    </row>
    <row r="169">
      <c r="A169" s="9" t="n"/>
      <c r="B169" s="10" t="n"/>
      <c r="C169" s="10" t="n"/>
      <c r="D169" s="10" t="n"/>
      <c r="E169" s="11" t="n"/>
      <c r="F169" s="10" t="n"/>
    </row>
    <row r="170">
      <c r="A170" s="9" t="n"/>
      <c r="B170" s="10" t="n"/>
      <c r="C170" s="10" t="n"/>
      <c r="D170" s="10" t="n"/>
      <c r="E170" s="11" t="n"/>
      <c r="F170" s="10" t="n"/>
    </row>
    <row r="171">
      <c r="A171" s="9" t="n"/>
      <c r="B171" s="10" t="n"/>
      <c r="C171" s="10" t="n"/>
      <c r="D171" s="10" t="n"/>
      <c r="E171" s="11" t="n"/>
      <c r="F171" s="10" t="n"/>
    </row>
    <row r="172">
      <c r="A172" s="9" t="n"/>
      <c r="B172" s="10" t="n"/>
      <c r="C172" s="10" t="n"/>
      <c r="D172" s="10" t="n"/>
      <c r="E172" s="11" t="n"/>
      <c r="F172" s="10" t="n"/>
    </row>
    <row r="173">
      <c r="A173" s="9" t="n"/>
      <c r="B173" s="10" t="n"/>
      <c r="C173" s="10" t="n"/>
      <c r="D173" s="10" t="n"/>
      <c r="E173" s="11" t="n"/>
      <c r="F173" s="10" t="n"/>
    </row>
    <row r="174">
      <c r="A174" s="9" t="n"/>
      <c r="B174" s="10" t="n"/>
      <c r="C174" s="10" t="n"/>
      <c r="D174" s="10" t="n"/>
      <c r="E174" s="11" t="n"/>
      <c r="F174" s="10" t="n"/>
    </row>
    <row r="175">
      <c r="A175" s="9" t="n"/>
      <c r="B175" s="10" t="n"/>
      <c r="C175" s="10" t="n"/>
      <c r="D175" s="10" t="n"/>
      <c r="E175" s="11" t="n"/>
      <c r="F175" s="10" t="n"/>
    </row>
    <row r="176">
      <c r="A176" s="9" t="n"/>
      <c r="B176" s="10" t="n"/>
      <c r="C176" s="10" t="n"/>
      <c r="D176" s="10" t="n"/>
      <c r="E176" s="11" t="n"/>
      <c r="F176" s="10" t="n"/>
    </row>
    <row r="177">
      <c r="A177" s="9" t="n"/>
      <c r="B177" s="10" t="n"/>
      <c r="C177" s="10" t="n"/>
      <c r="D177" s="10" t="n"/>
      <c r="E177" s="11" t="n"/>
      <c r="F177" s="10" t="n"/>
    </row>
    <row r="178">
      <c r="A178" s="9" t="n"/>
      <c r="B178" s="10" t="n"/>
      <c r="C178" s="10" t="n"/>
      <c r="D178" s="10" t="n"/>
      <c r="E178" s="11" t="n"/>
      <c r="F178" s="10" t="n"/>
    </row>
    <row r="179">
      <c r="A179" s="9" t="n"/>
      <c r="B179" s="10" t="n"/>
      <c r="C179" s="10" t="n"/>
      <c r="D179" s="10" t="n"/>
      <c r="E179" s="11" t="n"/>
      <c r="F179" s="10" t="n"/>
    </row>
    <row r="180">
      <c r="A180" s="9" t="n"/>
      <c r="B180" s="10" t="n"/>
      <c r="C180" s="10" t="n"/>
      <c r="D180" s="10" t="n"/>
      <c r="E180" s="11" t="n"/>
      <c r="F180" s="10" t="n"/>
    </row>
    <row r="181">
      <c r="A181" s="9" t="n"/>
      <c r="B181" s="10" t="n"/>
      <c r="C181" s="10" t="n"/>
      <c r="D181" s="10" t="n"/>
      <c r="E181" s="11" t="n"/>
      <c r="F181" s="10" t="n"/>
    </row>
    <row r="182">
      <c r="A182" s="9" t="n"/>
      <c r="B182" s="10" t="n"/>
      <c r="C182" s="10" t="n"/>
      <c r="D182" s="10" t="n"/>
      <c r="E182" s="11" t="n"/>
      <c r="F182" s="10" t="n"/>
    </row>
    <row r="183">
      <c r="A183" s="9" t="n"/>
      <c r="B183" s="10" t="n"/>
      <c r="C183" s="10" t="n"/>
      <c r="D183" s="10" t="n"/>
      <c r="E183" s="11" t="n"/>
      <c r="F183" s="10" t="n"/>
    </row>
    <row r="184">
      <c r="A184" s="9" t="n"/>
      <c r="B184" s="10" t="n"/>
      <c r="C184" s="10" t="n"/>
      <c r="D184" s="10" t="n"/>
      <c r="E184" s="11" t="n"/>
      <c r="F184" s="10" t="n"/>
    </row>
    <row r="185">
      <c r="A185" s="9" t="n"/>
      <c r="B185" s="10" t="n"/>
      <c r="C185" s="10" t="n"/>
      <c r="D185" s="10" t="n"/>
      <c r="E185" s="11" t="n"/>
      <c r="F185" s="10" t="n"/>
    </row>
    <row r="186">
      <c r="A186" s="9" t="n"/>
      <c r="B186" s="10" t="n"/>
      <c r="C186" s="10" t="n"/>
      <c r="D186" s="10" t="n"/>
      <c r="E186" s="11" t="n"/>
      <c r="F186" s="10" t="n"/>
    </row>
    <row r="187">
      <c r="A187" s="9" t="n"/>
      <c r="B187" s="10" t="n"/>
      <c r="C187" s="10" t="n"/>
      <c r="D187" s="10" t="n"/>
      <c r="E187" s="11" t="n"/>
      <c r="F187" s="10" t="n"/>
    </row>
    <row r="188">
      <c r="A188" s="9" t="n"/>
      <c r="B188" s="10" t="n"/>
      <c r="C188" s="10" t="n"/>
      <c r="D188" s="10" t="n"/>
      <c r="E188" s="11" t="n"/>
      <c r="F188" s="10" t="n"/>
    </row>
    <row r="189">
      <c r="A189" s="9" t="n"/>
      <c r="B189" s="10" t="n"/>
      <c r="C189" s="10" t="n"/>
      <c r="D189" s="10" t="n"/>
      <c r="E189" s="11" t="n"/>
      <c r="F189" s="10" t="n"/>
    </row>
    <row r="190">
      <c r="A190" s="9" t="n"/>
      <c r="B190" s="10" t="n"/>
      <c r="C190" s="10" t="n"/>
      <c r="D190" s="10" t="n"/>
      <c r="E190" s="11" t="n"/>
      <c r="F190" s="10" t="n"/>
    </row>
    <row r="191">
      <c r="A191" s="9" t="n"/>
      <c r="B191" s="10" t="n"/>
      <c r="C191" s="10" t="n"/>
      <c r="D191" s="10" t="n"/>
      <c r="E191" s="11" t="n"/>
      <c r="F191" s="10" t="n"/>
    </row>
    <row r="192">
      <c r="A192" s="9" t="n"/>
      <c r="B192" s="10" t="n"/>
      <c r="C192" s="10" t="n"/>
      <c r="D192" s="10" t="n"/>
      <c r="E192" s="11" t="n"/>
      <c r="F192" s="10" t="n"/>
    </row>
    <row r="193">
      <c r="A193" s="9" t="n"/>
      <c r="B193" s="10" t="n"/>
      <c r="C193" s="10" t="n"/>
      <c r="D193" s="10" t="n"/>
      <c r="E193" s="11" t="n"/>
      <c r="F193" s="10" t="n"/>
    </row>
    <row r="194">
      <c r="A194" s="9" t="n"/>
      <c r="B194" s="10" t="n"/>
      <c r="C194" s="10" t="n"/>
      <c r="D194" s="10" t="n"/>
      <c r="E194" s="11" t="n"/>
      <c r="F194" s="10" t="n"/>
    </row>
    <row r="195">
      <c r="A195" s="9" t="n"/>
      <c r="B195" s="10" t="n"/>
      <c r="C195" s="10" t="n"/>
      <c r="D195" s="10" t="n"/>
      <c r="E195" s="11" t="n"/>
      <c r="F195" s="10" t="n"/>
    </row>
    <row r="196">
      <c r="A196" s="9" t="n"/>
      <c r="B196" s="10" t="n"/>
      <c r="C196" s="10" t="n"/>
      <c r="D196" s="10" t="n"/>
      <c r="E196" s="11" t="n"/>
      <c r="F196" s="10" t="n"/>
    </row>
    <row r="197">
      <c r="A197" s="9" t="n"/>
      <c r="B197" s="10" t="n"/>
      <c r="C197" s="10" t="n"/>
      <c r="D197" s="10" t="n"/>
      <c r="E197" s="11" t="n"/>
      <c r="F197" s="10" t="n"/>
    </row>
    <row r="198">
      <c r="A198" s="9" t="n"/>
      <c r="B198" s="10" t="n"/>
      <c r="C198" s="10" t="n"/>
      <c r="D198" s="10" t="n"/>
      <c r="E198" s="11" t="n"/>
      <c r="F198" s="10" t="n"/>
    </row>
    <row r="199">
      <c r="A199" s="9" t="n"/>
      <c r="B199" s="10" t="n"/>
      <c r="C199" s="10" t="n"/>
      <c r="D199" s="10" t="n"/>
      <c r="E199" s="11" t="n"/>
      <c r="F199" s="10" t="n"/>
    </row>
    <row r="200">
      <c r="A200" s="9" t="n"/>
      <c r="B200" s="10" t="n"/>
      <c r="C200" s="10" t="n"/>
      <c r="D200" s="10" t="n"/>
      <c r="E200" s="11" t="n"/>
      <c r="F200" s="10" t="n"/>
    </row>
    <row r="201">
      <c r="A201" s="9" t="n"/>
      <c r="B201" s="10" t="n"/>
      <c r="C201" s="10" t="n"/>
      <c r="D201" s="10" t="n"/>
      <c r="E201" s="11" t="n"/>
      <c r="F201" s="10" t="n"/>
    </row>
    <row r="202">
      <c r="A202" s="9" t="n"/>
      <c r="B202" s="10" t="n"/>
      <c r="C202" s="10" t="n"/>
      <c r="D202" s="10" t="n"/>
      <c r="E202" s="11" t="n"/>
      <c r="F202" s="10" t="n"/>
    </row>
    <row r="203">
      <c r="A203" s="9" t="n"/>
      <c r="B203" s="10" t="n"/>
      <c r="C203" s="10" t="n"/>
      <c r="D203" s="10" t="n"/>
      <c r="E203" s="11" t="n"/>
      <c r="F203" s="10" t="n"/>
    </row>
    <row r="204">
      <c r="A204" s="9" t="n"/>
      <c r="B204" s="10" t="n"/>
      <c r="C204" s="10" t="n"/>
      <c r="D204" s="10" t="n"/>
      <c r="E204" s="11" t="n"/>
      <c r="F204" s="10" t="n"/>
    </row>
    <row r="205">
      <c r="A205" s="9" t="n"/>
      <c r="B205" s="10" t="n"/>
      <c r="C205" s="10" t="n"/>
      <c r="D205" s="10" t="n"/>
      <c r="E205" s="11" t="n"/>
      <c r="F205" s="10" t="n"/>
    </row>
    <row r="206">
      <c r="A206" s="9" t="n"/>
      <c r="B206" s="10" t="n"/>
      <c r="C206" s="10" t="n"/>
      <c r="D206" s="10" t="n"/>
      <c r="E206" s="11" t="n"/>
      <c r="F206" s="10" t="n"/>
    </row>
    <row r="207">
      <c r="A207" s="9" t="n"/>
      <c r="B207" s="10" t="n"/>
      <c r="C207" s="10" t="n"/>
      <c r="D207" s="10" t="n"/>
      <c r="E207" s="11" t="n"/>
      <c r="F207" s="10" t="n"/>
    </row>
    <row r="208">
      <c r="A208" s="9" t="n"/>
      <c r="B208" s="10" t="n"/>
      <c r="C208" s="10" t="n"/>
      <c r="D208" s="10" t="n"/>
      <c r="E208" s="11" t="n"/>
      <c r="F208" s="10" t="n"/>
    </row>
    <row r="209">
      <c r="A209" s="9" t="n"/>
      <c r="B209" s="10" t="n"/>
      <c r="C209" s="10" t="n"/>
      <c r="D209" s="10" t="n"/>
      <c r="E209" s="11" t="n"/>
      <c r="F209" s="10" t="n"/>
    </row>
    <row r="210">
      <c r="A210" s="9" t="n"/>
      <c r="B210" s="10" t="n"/>
      <c r="C210" s="10" t="n"/>
      <c r="D210" s="10" t="n"/>
      <c r="E210" s="11" t="n"/>
      <c r="F210" s="10" t="n"/>
    </row>
    <row r="211">
      <c r="A211" s="9" t="n"/>
      <c r="B211" s="10" t="n"/>
      <c r="C211" s="10" t="n"/>
      <c r="D211" s="10" t="n"/>
      <c r="E211" s="11" t="n"/>
      <c r="F211" s="10" t="n"/>
    </row>
    <row r="212">
      <c r="A212" s="9" t="n"/>
      <c r="B212" s="10" t="n"/>
      <c r="C212" s="10" t="n"/>
      <c r="D212" s="10" t="n"/>
      <c r="E212" s="11" t="n"/>
      <c r="F212" s="10" t="n"/>
    </row>
    <row r="213">
      <c r="A213" s="9" t="n"/>
      <c r="B213" s="10" t="n"/>
      <c r="C213" s="10" t="n"/>
      <c r="D213" s="10" t="n"/>
      <c r="E213" s="11" t="n"/>
      <c r="F213" s="10" t="n"/>
    </row>
    <row r="214">
      <c r="A214" s="9" t="n"/>
      <c r="B214" s="10" t="n"/>
      <c r="C214" s="10" t="n"/>
      <c r="D214" s="10" t="n"/>
      <c r="E214" s="11" t="n"/>
      <c r="F214" s="10" t="n"/>
    </row>
    <row r="215">
      <c r="A215" s="9" t="n"/>
      <c r="B215" s="10" t="n"/>
      <c r="C215" s="10" t="n"/>
      <c r="D215" s="10" t="n"/>
      <c r="E215" s="11" t="n"/>
      <c r="F215" s="10" t="n"/>
    </row>
    <row r="216">
      <c r="A216" s="9" t="n"/>
      <c r="B216" s="10" t="n"/>
      <c r="C216" s="10" t="n"/>
      <c r="D216" s="10" t="n"/>
      <c r="E216" s="11" t="n"/>
      <c r="F216" s="10" t="n"/>
    </row>
    <row r="217">
      <c r="A217" s="9" t="n"/>
      <c r="B217" s="10" t="n"/>
      <c r="C217" s="10" t="n"/>
      <c r="D217" s="10" t="n"/>
      <c r="E217" s="11" t="n"/>
      <c r="F217" s="10" t="n"/>
    </row>
    <row r="218">
      <c r="A218" s="9" t="n"/>
      <c r="B218" s="10" t="n"/>
      <c r="C218" s="10" t="n"/>
      <c r="D218" s="10" t="n"/>
      <c r="E218" s="11" t="n"/>
      <c r="F218" s="10" t="n"/>
    </row>
    <row r="219">
      <c r="A219" s="9" t="n"/>
      <c r="B219" s="10" t="n"/>
      <c r="C219" s="10" t="n"/>
      <c r="D219" s="10" t="n"/>
      <c r="E219" s="11" t="n"/>
      <c r="F219" s="10" t="n"/>
    </row>
    <row r="220">
      <c r="A220" s="9" t="n"/>
      <c r="B220" s="10" t="n"/>
      <c r="C220" s="10" t="n"/>
      <c r="D220" s="10" t="n"/>
      <c r="E220" s="11" t="n"/>
      <c r="F220" s="10" t="n"/>
    </row>
    <row r="221">
      <c r="A221" s="9" t="n"/>
      <c r="B221" s="10" t="n"/>
      <c r="C221" s="10" t="n"/>
      <c r="D221" s="10" t="n"/>
      <c r="E221" s="11" t="n"/>
      <c r="F221" s="10" t="n"/>
    </row>
    <row r="222">
      <c r="A222" s="9" t="n"/>
      <c r="B222" s="10" t="n"/>
      <c r="C222" s="10" t="n"/>
      <c r="D222" s="10" t="n"/>
      <c r="E222" s="11" t="n"/>
      <c r="F222" s="10" t="n"/>
    </row>
    <row r="223">
      <c r="A223" s="9" t="n"/>
      <c r="B223" s="10" t="n"/>
      <c r="C223" s="10" t="n"/>
      <c r="D223" s="10" t="n"/>
      <c r="E223" s="11" t="n"/>
      <c r="F223" s="10" t="n"/>
    </row>
    <row r="224">
      <c r="A224" s="9" t="n"/>
      <c r="B224" s="10" t="n"/>
      <c r="C224" s="10" t="n"/>
      <c r="D224" s="10" t="n"/>
      <c r="E224" s="11" t="n"/>
      <c r="F224" s="10" t="n"/>
    </row>
    <row r="225">
      <c r="A225" s="9" t="n"/>
      <c r="B225" s="10" t="n"/>
      <c r="C225" s="10" t="n"/>
      <c r="D225" s="10" t="n"/>
      <c r="E225" s="11" t="n"/>
      <c r="F225" s="10" t="n"/>
    </row>
    <row r="226">
      <c r="A226" s="9" t="n"/>
      <c r="B226" s="10" t="n"/>
      <c r="C226" s="10" t="n"/>
      <c r="D226" s="10" t="n"/>
      <c r="E226" s="11" t="n"/>
      <c r="F226" s="10" t="n"/>
    </row>
    <row r="227">
      <c r="A227" s="9" t="n"/>
      <c r="B227" s="10" t="n"/>
      <c r="C227" s="10" t="n"/>
      <c r="D227" s="10" t="n"/>
      <c r="E227" s="11" t="n"/>
      <c r="F227" s="10" t="n"/>
    </row>
    <row r="228">
      <c r="A228" s="9" t="n"/>
      <c r="B228" s="10" t="n"/>
      <c r="C228" s="10" t="n"/>
      <c r="D228" s="10" t="n"/>
      <c r="E228" s="11" t="n"/>
      <c r="F228" s="10" t="n"/>
    </row>
    <row r="229">
      <c r="A229" s="9" t="n"/>
      <c r="B229" s="10" t="n"/>
      <c r="C229" s="10" t="n"/>
      <c r="D229" s="10" t="n"/>
      <c r="E229" s="11" t="n"/>
      <c r="F229" s="10" t="n"/>
    </row>
    <row r="230">
      <c r="A230" s="9" t="n"/>
      <c r="B230" s="10" t="n"/>
      <c r="C230" s="10" t="n"/>
      <c r="D230" s="10" t="n"/>
      <c r="E230" s="11" t="n"/>
      <c r="F230" s="10" t="n"/>
    </row>
    <row r="231">
      <c r="A231" s="9" t="n"/>
      <c r="B231" s="10" t="n"/>
      <c r="C231" s="10" t="n"/>
      <c r="D231" s="10" t="n"/>
      <c r="E231" s="11" t="n"/>
      <c r="F231" s="10" t="n"/>
    </row>
    <row r="232">
      <c r="A232" s="9" t="n"/>
      <c r="B232" s="10" t="n"/>
      <c r="C232" s="10" t="n"/>
      <c r="D232" s="10" t="n"/>
      <c r="E232" s="11" t="n"/>
      <c r="F232" s="10" t="n"/>
    </row>
    <row r="233">
      <c r="A233" s="9" t="n"/>
      <c r="B233" s="10" t="n"/>
      <c r="C233" s="10" t="n"/>
      <c r="D233" s="10" t="n"/>
      <c r="E233" s="11" t="n"/>
      <c r="F233" s="10" t="n"/>
    </row>
    <row r="234">
      <c r="A234" s="9" t="n"/>
      <c r="B234" s="10" t="n"/>
      <c r="C234" s="10" t="n"/>
      <c r="D234" s="10" t="n"/>
      <c r="E234" s="11" t="n"/>
      <c r="F234" s="10" t="n"/>
    </row>
    <row r="235">
      <c r="A235" s="9" t="n"/>
      <c r="B235" s="10" t="n"/>
      <c r="C235" s="10" t="n"/>
      <c r="D235" s="10" t="n"/>
      <c r="E235" s="11" t="n"/>
      <c r="F235" s="10" t="n"/>
    </row>
    <row r="236">
      <c r="A236" s="9" t="n"/>
      <c r="B236" s="10" t="n"/>
      <c r="C236" s="10" t="n"/>
      <c r="D236" s="10" t="n"/>
      <c r="E236" s="11" t="n"/>
      <c r="F236" s="10" t="n"/>
    </row>
    <row r="237">
      <c r="A237" s="9" t="n"/>
      <c r="B237" s="10" t="n"/>
      <c r="C237" s="10" t="n"/>
      <c r="D237" s="10" t="n"/>
      <c r="E237" s="11" t="n"/>
      <c r="F237" s="10" t="n"/>
    </row>
    <row r="238">
      <c r="A238" s="9" t="n"/>
      <c r="B238" s="10" t="n"/>
      <c r="C238" s="10" t="n"/>
      <c r="D238" s="10" t="n"/>
      <c r="E238" s="11" t="n"/>
      <c r="F238" s="10" t="n"/>
    </row>
    <row r="239">
      <c r="A239" s="9" t="n"/>
      <c r="B239" s="10" t="n"/>
      <c r="C239" s="10" t="n"/>
      <c r="D239" s="10" t="n"/>
      <c r="E239" s="11" t="n"/>
      <c r="F239" s="10" t="n"/>
    </row>
    <row r="240">
      <c r="A240" s="9" t="n"/>
      <c r="B240" s="10" t="n"/>
      <c r="C240" s="10" t="n"/>
      <c r="D240" s="10" t="n"/>
      <c r="E240" s="11" t="n"/>
      <c r="F240" s="10" t="n"/>
    </row>
    <row r="241">
      <c r="A241" s="9" t="n"/>
      <c r="B241" s="10" t="n"/>
      <c r="C241" s="10" t="n"/>
      <c r="D241" s="10" t="n"/>
      <c r="E241" s="11" t="n"/>
      <c r="F241" s="10" t="n"/>
    </row>
    <row r="242">
      <c r="A242" s="9" t="n"/>
      <c r="B242" s="10" t="n"/>
      <c r="C242" s="10" t="n"/>
      <c r="D242" s="10" t="n"/>
      <c r="E242" s="11" t="n"/>
      <c r="F242" s="10" t="n"/>
    </row>
    <row r="243">
      <c r="A243" s="9" t="n"/>
      <c r="B243" s="10" t="n"/>
      <c r="C243" s="10" t="n"/>
      <c r="D243" s="10" t="n"/>
      <c r="E243" s="11" t="n"/>
      <c r="F243" s="10" t="n"/>
    </row>
    <row r="244">
      <c r="A244" s="9" t="n"/>
      <c r="B244" s="10" t="n"/>
      <c r="C244" s="10" t="n"/>
      <c r="D244" s="10" t="n"/>
      <c r="E244" s="11" t="n"/>
      <c r="F244" s="10" t="n"/>
    </row>
    <row r="245">
      <c r="A245" s="9" t="n"/>
      <c r="B245" s="10" t="n"/>
      <c r="C245" s="10" t="n"/>
      <c r="D245" s="10" t="n"/>
      <c r="E245" s="11" t="n"/>
      <c r="F245" s="10" t="n"/>
    </row>
    <row r="246">
      <c r="A246" s="9" t="n"/>
      <c r="B246" s="10" t="n"/>
      <c r="C246" s="10" t="n"/>
      <c r="D246" s="10" t="n"/>
      <c r="E246" s="11" t="n"/>
      <c r="F246" s="10" t="n"/>
    </row>
    <row r="247">
      <c r="A247" s="9" t="n"/>
      <c r="B247" s="10" t="n"/>
      <c r="C247" s="10" t="n"/>
      <c r="D247" s="10" t="n"/>
      <c r="E247" s="11" t="n"/>
      <c r="F247" s="10" t="n"/>
    </row>
    <row r="248">
      <c r="A248" s="9" t="n"/>
      <c r="B248" s="10" t="n"/>
      <c r="C248" s="10" t="n"/>
      <c r="D248" s="10" t="n"/>
      <c r="E248" s="11" t="n"/>
      <c r="F248" s="10" t="n"/>
    </row>
    <row r="249">
      <c r="A249" s="9" t="n"/>
      <c r="B249" s="10" t="n"/>
      <c r="C249" s="10" t="n"/>
      <c r="D249" s="10" t="n"/>
      <c r="E249" s="11" t="n"/>
      <c r="F249" s="10" t="n"/>
    </row>
    <row r="250">
      <c r="A250" s="9" t="n"/>
      <c r="B250" s="10" t="n"/>
      <c r="C250" s="10" t="n"/>
      <c r="D250" s="10" t="n"/>
      <c r="E250" s="11" t="n"/>
      <c r="F250" s="10" t="n"/>
    </row>
    <row r="251">
      <c r="A251" s="9" t="n"/>
      <c r="B251" s="10" t="n"/>
      <c r="C251" s="10" t="n"/>
      <c r="D251" s="10" t="n"/>
      <c r="E251" s="11" t="n"/>
      <c r="F251" s="10" t="n"/>
    </row>
    <row r="252">
      <c r="A252" s="9" t="n"/>
      <c r="B252" s="10" t="n"/>
      <c r="C252" s="10" t="n"/>
      <c r="D252" s="10" t="n"/>
      <c r="E252" s="11" t="n"/>
      <c r="F252" s="10" t="n"/>
    </row>
    <row r="253">
      <c r="A253" s="9" t="n"/>
      <c r="B253" s="10" t="n"/>
      <c r="C253" s="10" t="n"/>
      <c r="D253" s="10" t="n"/>
      <c r="E253" s="11" t="n"/>
      <c r="F253" s="10" t="n"/>
    </row>
    <row r="254">
      <c r="A254" s="9" t="n"/>
      <c r="B254" s="10" t="n"/>
      <c r="C254" s="10" t="n"/>
      <c r="D254" s="10" t="n"/>
      <c r="E254" s="11" t="n"/>
      <c r="F254" s="10" t="n"/>
    </row>
    <row r="255">
      <c r="A255" s="9" t="n"/>
      <c r="B255" s="10" t="n"/>
      <c r="C255" s="10" t="n"/>
      <c r="D255" s="10" t="n"/>
      <c r="E255" s="11" t="n"/>
      <c r="F255" s="10" t="n"/>
    </row>
    <row r="256">
      <c r="A256" s="9" t="n"/>
      <c r="B256" s="10" t="n"/>
      <c r="C256" s="10" t="n"/>
      <c r="D256" s="10" t="n"/>
      <c r="E256" s="11" t="n"/>
      <c r="F256" s="10" t="n"/>
    </row>
    <row r="257">
      <c r="A257" s="9" t="n"/>
      <c r="B257" s="10" t="n"/>
      <c r="C257" s="10" t="n"/>
      <c r="D257" s="10" t="n"/>
      <c r="E257" s="11" t="n"/>
      <c r="F257" s="10" t="n"/>
    </row>
    <row r="258">
      <c r="A258" s="9" t="n"/>
      <c r="B258" s="10" t="n"/>
      <c r="C258" s="10" t="n"/>
      <c r="D258" s="10" t="n"/>
      <c r="E258" s="11" t="n"/>
      <c r="F258" s="10" t="n"/>
    </row>
    <row r="259">
      <c r="A259" s="9" t="n"/>
      <c r="B259" s="10" t="n"/>
      <c r="C259" s="10" t="n"/>
      <c r="D259" s="10" t="n"/>
      <c r="E259" s="11" t="n"/>
      <c r="F259" s="10" t="n"/>
    </row>
    <row r="260">
      <c r="A260" s="9" t="n"/>
      <c r="B260" s="10" t="n"/>
      <c r="C260" s="10" t="n"/>
      <c r="D260" s="10" t="n"/>
      <c r="E260" s="11" t="n"/>
      <c r="F260" s="10" t="n"/>
    </row>
    <row r="261">
      <c r="A261" s="9" t="n"/>
      <c r="B261" s="10" t="n"/>
      <c r="C261" s="10" t="n"/>
      <c r="D261" s="10" t="n"/>
      <c r="E261" s="11" t="n"/>
      <c r="F261" s="10" t="n"/>
    </row>
    <row r="262">
      <c r="A262" s="9" t="n"/>
      <c r="B262" s="10" t="n"/>
      <c r="C262" s="10" t="n"/>
      <c r="D262" s="10" t="n"/>
      <c r="E262" s="11" t="n"/>
      <c r="F262" s="10" t="n"/>
    </row>
    <row r="263">
      <c r="A263" s="9" t="n"/>
      <c r="B263" s="10" t="n"/>
      <c r="C263" s="10" t="n"/>
      <c r="D263" s="10" t="n"/>
      <c r="E263" s="11" t="n"/>
      <c r="F263" s="10" t="n"/>
    </row>
    <row r="264">
      <c r="A264" s="9" t="n"/>
      <c r="B264" s="10" t="n"/>
      <c r="C264" s="10" t="n"/>
      <c r="D264" s="10" t="n"/>
      <c r="E264" s="11" t="n"/>
      <c r="F264" s="10" t="n"/>
    </row>
    <row r="265">
      <c r="A265" s="9" t="n"/>
      <c r="B265" s="10" t="n"/>
      <c r="C265" s="10" t="n"/>
      <c r="D265" s="10" t="n"/>
      <c r="E265" s="11" t="n"/>
      <c r="F265" s="10" t="n"/>
    </row>
    <row r="266">
      <c r="A266" s="9" t="n"/>
      <c r="B266" s="10" t="n"/>
      <c r="C266" s="10" t="n"/>
      <c r="D266" s="10" t="n"/>
      <c r="E266" s="11" t="n"/>
      <c r="F266" s="10" t="n"/>
    </row>
    <row r="267">
      <c r="A267" s="9" t="n"/>
      <c r="B267" s="10" t="n"/>
      <c r="C267" s="10" t="n"/>
      <c r="D267" s="10" t="n"/>
      <c r="E267" s="11" t="n"/>
      <c r="F267" s="10" t="n"/>
    </row>
    <row r="268">
      <c r="A268" s="9" t="n"/>
      <c r="B268" s="10" t="n"/>
      <c r="C268" s="10" t="n"/>
      <c r="D268" s="10" t="n"/>
      <c r="E268" s="11" t="n"/>
      <c r="F268" s="10" t="n"/>
    </row>
    <row r="269">
      <c r="A269" s="9" t="n"/>
      <c r="B269" s="10" t="n"/>
      <c r="C269" s="10" t="n"/>
      <c r="D269" s="10" t="n"/>
      <c r="E269" s="11" t="n"/>
      <c r="F269" s="10" t="n"/>
    </row>
    <row r="270">
      <c r="A270" s="9" t="n"/>
      <c r="B270" s="10" t="n"/>
      <c r="C270" s="10" t="n"/>
      <c r="D270" s="10" t="n"/>
      <c r="E270" s="11" t="n"/>
      <c r="F270" s="10" t="n"/>
    </row>
    <row r="271">
      <c r="A271" s="9" t="n"/>
      <c r="B271" s="10" t="n"/>
      <c r="C271" s="10" t="n"/>
      <c r="D271" s="10" t="n"/>
      <c r="E271" s="11" t="n"/>
      <c r="F271" s="10" t="n"/>
    </row>
    <row r="272">
      <c r="A272" s="9" t="n"/>
      <c r="B272" s="10" t="n"/>
      <c r="C272" s="10" t="n"/>
      <c r="D272" s="10" t="n"/>
      <c r="E272" s="11" t="n"/>
      <c r="F272" s="10" t="n"/>
    </row>
    <row r="273">
      <c r="A273" s="9" t="n"/>
      <c r="B273" s="10" t="n"/>
      <c r="C273" s="10" t="n"/>
      <c r="D273" s="10" t="n"/>
      <c r="E273" s="11" t="n"/>
      <c r="F273" s="10" t="n"/>
    </row>
    <row r="274">
      <c r="A274" s="9" t="n"/>
      <c r="B274" s="10" t="n"/>
      <c r="C274" s="10" t="n"/>
      <c r="D274" s="10" t="n"/>
      <c r="E274" s="11" t="n"/>
      <c r="F274" s="10" t="n"/>
    </row>
    <row r="275">
      <c r="A275" s="9" t="n"/>
      <c r="B275" s="10" t="n"/>
      <c r="C275" s="10" t="n"/>
      <c r="D275" s="10" t="n"/>
      <c r="E275" s="11" t="n"/>
      <c r="F275" s="10" t="n"/>
    </row>
    <row r="276">
      <c r="A276" s="9" t="n"/>
      <c r="B276" s="10" t="n"/>
      <c r="C276" s="10" t="n"/>
      <c r="D276" s="10" t="n"/>
      <c r="E276" s="11" t="n"/>
      <c r="F276" s="10" t="n"/>
    </row>
    <row r="277">
      <c r="A277" s="9" t="n"/>
      <c r="B277" s="10" t="n"/>
      <c r="C277" s="10" t="n"/>
      <c r="D277" s="10" t="n"/>
      <c r="E277" s="11" t="n"/>
      <c r="F277" s="10" t="n"/>
    </row>
    <row r="278">
      <c r="A278" s="9" t="n"/>
      <c r="B278" s="10" t="n"/>
      <c r="C278" s="10" t="n"/>
      <c r="D278" s="10" t="n"/>
      <c r="E278" s="11" t="n"/>
      <c r="F278" s="10" t="n"/>
    </row>
    <row r="279">
      <c r="A279" s="9" t="n"/>
      <c r="B279" s="10" t="n"/>
      <c r="C279" s="10" t="n"/>
      <c r="D279" s="10" t="n"/>
      <c r="E279" s="11" t="n"/>
      <c r="F279" s="10" t="n"/>
    </row>
    <row r="280">
      <c r="A280" s="9" t="n"/>
      <c r="B280" s="10" t="n"/>
      <c r="C280" s="10" t="n"/>
      <c r="D280" s="10" t="n"/>
      <c r="E280" s="11" t="n"/>
      <c r="F280" s="10" t="n"/>
    </row>
    <row r="281">
      <c r="A281" s="9" t="n"/>
      <c r="B281" s="10" t="n"/>
      <c r="C281" s="10" t="n"/>
      <c r="D281" s="10" t="n"/>
      <c r="E281" s="11" t="n"/>
      <c r="F281" s="10" t="n"/>
    </row>
    <row r="282">
      <c r="A282" s="9" t="n"/>
      <c r="B282" s="10" t="n"/>
      <c r="C282" s="10" t="n"/>
      <c r="D282" s="10" t="n"/>
      <c r="E282" s="11" t="n"/>
      <c r="F282" s="10" t="n"/>
    </row>
    <row r="283">
      <c r="A283" s="9" t="n"/>
      <c r="B283" s="10" t="n"/>
      <c r="C283" s="10" t="n"/>
      <c r="D283" s="10" t="n"/>
      <c r="E283" s="11" t="n"/>
      <c r="F283" s="10" t="n"/>
    </row>
    <row r="284">
      <c r="A284" s="9" t="n"/>
      <c r="B284" s="10" t="n"/>
      <c r="C284" s="10" t="n"/>
      <c r="D284" s="10" t="n"/>
      <c r="E284" s="11" t="n"/>
      <c r="F284" s="10" t="n"/>
    </row>
    <row r="285">
      <c r="A285" s="9" t="n"/>
      <c r="B285" s="10" t="n"/>
      <c r="C285" s="10" t="n"/>
      <c r="D285" s="10" t="n"/>
      <c r="E285" s="11" t="n"/>
      <c r="F285" s="10" t="n"/>
    </row>
    <row r="286">
      <c r="A286" s="9" t="n"/>
      <c r="B286" s="10" t="n"/>
      <c r="C286" s="10" t="n"/>
      <c r="D286" s="10" t="n"/>
      <c r="E286" s="11" t="n"/>
      <c r="F286" s="10" t="n"/>
    </row>
    <row r="287">
      <c r="A287" s="9" t="n"/>
      <c r="B287" s="10" t="n"/>
      <c r="C287" s="10" t="n"/>
      <c r="D287" s="10" t="n"/>
      <c r="E287" s="11" t="n"/>
      <c r="F287" s="10" t="n"/>
    </row>
    <row r="288">
      <c r="A288" s="9" t="n"/>
      <c r="B288" s="10" t="n"/>
      <c r="C288" s="10" t="n"/>
      <c r="D288" s="10" t="n"/>
      <c r="E288" s="11" t="n"/>
      <c r="F288" s="10" t="n"/>
    </row>
    <row r="289">
      <c r="A289" s="9" t="n"/>
      <c r="B289" s="10" t="n"/>
      <c r="C289" s="10" t="n"/>
      <c r="D289" s="10" t="n"/>
      <c r="E289" s="11" t="n"/>
      <c r="F289" s="10" t="n"/>
    </row>
    <row r="290">
      <c r="A290" s="9" t="n"/>
      <c r="B290" s="10" t="n"/>
      <c r="C290" s="10" t="n"/>
      <c r="D290" s="10" t="n"/>
      <c r="E290" s="11" t="n"/>
      <c r="F290" s="10" t="n"/>
    </row>
    <row r="291">
      <c r="A291" s="9" t="n"/>
      <c r="B291" s="10" t="n"/>
      <c r="C291" s="10" t="n"/>
      <c r="D291" s="10" t="n"/>
      <c r="E291" s="11" t="n"/>
      <c r="F291" s="10" t="n"/>
    </row>
    <row r="292">
      <c r="A292" s="9" t="n"/>
      <c r="B292" s="10" t="n"/>
      <c r="C292" s="10" t="n"/>
      <c r="D292" s="10" t="n"/>
      <c r="E292" s="11" t="n"/>
      <c r="F292" s="10" t="n"/>
    </row>
    <row r="293">
      <c r="A293" s="9" t="n"/>
      <c r="B293" s="10" t="n"/>
      <c r="C293" s="10" t="n"/>
      <c r="D293" s="10" t="n"/>
      <c r="E293" s="11" t="n"/>
      <c r="F293" s="10" t="n"/>
    </row>
    <row r="294">
      <c r="A294" s="9" t="n"/>
      <c r="B294" s="10" t="n"/>
      <c r="C294" s="10" t="n"/>
      <c r="D294" s="10" t="n"/>
      <c r="E294" s="11" t="n"/>
      <c r="F294" s="10" t="n"/>
    </row>
    <row r="295">
      <c r="A295" s="9" t="n"/>
      <c r="B295" s="10" t="n"/>
      <c r="C295" s="10" t="n"/>
      <c r="D295" s="10" t="n"/>
      <c r="E295" s="11" t="n"/>
      <c r="F295" s="10" t="n"/>
    </row>
    <row r="296">
      <c r="A296" s="9" t="n"/>
      <c r="B296" s="10" t="n"/>
      <c r="C296" s="10" t="n"/>
      <c r="D296" s="10" t="n"/>
      <c r="E296" s="11" t="n"/>
      <c r="F296" s="10" t="n"/>
    </row>
    <row r="297">
      <c r="A297" s="9" t="n"/>
      <c r="B297" s="10" t="n"/>
      <c r="C297" s="10" t="n"/>
      <c r="D297" s="10" t="n"/>
      <c r="E297" s="11" t="n"/>
      <c r="F297" s="10" t="n"/>
    </row>
    <row r="298">
      <c r="A298" s="9" t="n"/>
      <c r="B298" s="10" t="n"/>
      <c r="C298" s="10" t="n"/>
      <c r="D298" s="10" t="n"/>
      <c r="E298" s="11" t="n"/>
      <c r="F298" s="10" t="n"/>
    </row>
    <row r="299">
      <c r="A299" s="9" t="n"/>
      <c r="B299" s="10" t="n"/>
      <c r="C299" s="10" t="n"/>
      <c r="D299" s="10" t="n"/>
      <c r="E299" s="11" t="n"/>
      <c r="F299" s="10" t="n"/>
    </row>
    <row r="300">
      <c r="A300" s="9" t="n"/>
      <c r="B300" s="10" t="n"/>
      <c r="C300" s="10" t="n"/>
      <c r="D300" s="10" t="n"/>
      <c r="E300" s="11" t="n"/>
      <c r="F300" s="10" t="n"/>
    </row>
    <row r="301">
      <c r="A301" s="9" t="n"/>
      <c r="B301" s="10" t="n"/>
      <c r="C301" s="10" t="n"/>
      <c r="D301" s="10" t="n"/>
      <c r="E301" s="11" t="n"/>
      <c r="F301" s="10" t="n"/>
    </row>
    <row r="302">
      <c r="A302" s="9" t="n"/>
      <c r="B302" s="10" t="n"/>
      <c r="C302" s="10" t="n"/>
      <c r="D302" s="10" t="n"/>
      <c r="E302" s="11" t="n"/>
      <c r="F302" s="10" t="n"/>
    </row>
    <row r="303">
      <c r="A303" s="9" t="n"/>
      <c r="B303" s="10" t="n"/>
      <c r="C303" s="10" t="n"/>
      <c r="D303" s="10" t="n"/>
      <c r="E303" s="11" t="n"/>
      <c r="F303" s="10" t="n"/>
    </row>
    <row r="304">
      <c r="A304" s="9" t="n"/>
      <c r="B304" s="10" t="n"/>
      <c r="C304" s="10" t="n"/>
      <c r="D304" s="10" t="n"/>
      <c r="E304" s="11" t="n"/>
      <c r="F304" s="10" t="n"/>
    </row>
    <row r="305">
      <c r="A305" s="9" t="n"/>
      <c r="B305" s="10" t="n"/>
      <c r="C305" s="10" t="n"/>
      <c r="D305" s="10" t="n"/>
      <c r="E305" s="11" t="n"/>
      <c r="F305" s="10" t="n"/>
    </row>
    <row r="306">
      <c r="A306" s="9" t="n"/>
      <c r="B306" s="10" t="n"/>
      <c r="C306" s="10" t="n"/>
      <c r="D306" s="10" t="n"/>
      <c r="E306" s="11" t="n"/>
      <c r="F306" s="10" t="n"/>
    </row>
    <row r="307">
      <c r="A307" s="9" t="n"/>
      <c r="B307" s="10" t="n"/>
      <c r="C307" s="10" t="n"/>
      <c r="D307" s="10" t="n"/>
      <c r="E307" s="11" t="n"/>
      <c r="F307" s="10" t="n"/>
    </row>
    <row r="308">
      <c r="A308" s="9" t="n"/>
      <c r="B308" s="10" t="n"/>
      <c r="C308" s="10" t="n"/>
      <c r="D308" s="10" t="n"/>
      <c r="E308" s="11" t="n"/>
      <c r="F308" s="10" t="n"/>
    </row>
    <row r="309">
      <c r="A309" s="9" t="n"/>
      <c r="B309" s="10" t="n"/>
      <c r="C309" s="10" t="n"/>
      <c r="D309" s="10" t="n"/>
      <c r="E309" s="11" t="n"/>
      <c r="F309" s="10" t="n"/>
    </row>
    <row r="310">
      <c r="A310" s="9" t="n"/>
      <c r="B310" s="10" t="n"/>
      <c r="C310" s="10" t="n"/>
      <c r="D310" s="10" t="n"/>
      <c r="E310" s="11" t="n"/>
      <c r="F310" s="10" t="n"/>
    </row>
    <row r="311">
      <c r="A311" s="9" t="n"/>
      <c r="B311" s="10" t="n"/>
      <c r="C311" s="10" t="n"/>
      <c r="D311" s="10" t="n"/>
      <c r="E311" s="11" t="n"/>
      <c r="F311" s="10" t="n"/>
    </row>
    <row r="312">
      <c r="A312" s="9" t="n"/>
      <c r="B312" s="10" t="n"/>
      <c r="C312" s="10" t="n"/>
      <c r="D312" s="10" t="n"/>
      <c r="E312" s="11" t="n"/>
      <c r="F312" s="10" t="n"/>
    </row>
    <row r="313">
      <c r="A313" s="9" t="n"/>
      <c r="B313" s="10" t="n"/>
      <c r="C313" s="10" t="n"/>
      <c r="D313" s="10" t="n"/>
      <c r="E313" s="11" t="n"/>
      <c r="F313" s="10" t="n"/>
    </row>
    <row r="314">
      <c r="A314" s="9" t="n"/>
      <c r="B314" s="10" t="n"/>
      <c r="C314" s="10" t="n"/>
      <c r="D314" s="10" t="n"/>
      <c r="E314" s="11" t="n"/>
      <c r="F314" s="10" t="n"/>
    </row>
    <row r="315">
      <c r="A315" s="9" t="n"/>
      <c r="B315" s="10" t="n"/>
      <c r="C315" s="10" t="n"/>
      <c r="D315" s="10" t="n"/>
      <c r="E315" s="11" t="n"/>
      <c r="F315" s="10" t="n"/>
    </row>
    <row r="316">
      <c r="A316" s="9" t="n"/>
      <c r="B316" s="10" t="n"/>
      <c r="C316" s="10" t="n"/>
      <c r="D316" s="10" t="n"/>
      <c r="E316" s="11" t="n"/>
      <c r="F316" s="10" t="n"/>
    </row>
    <row r="317">
      <c r="A317" s="9" t="n"/>
      <c r="B317" s="10" t="n"/>
      <c r="C317" s="10" t="n"/>
      <c r="D317" s="10" t="n"/>
      <c r="E317" s="11" t="n"/>
      <c r="F317" s="10" t="n"/>
    </row>
    <row r="318">
      <c r="A318" s="9" t="n"/>
      <c r="B318" s="10" t="n"/>
      <c r="C318" s="10" t="n"/>
      <c r="D318" s="10" t="n"/>
      <c r="E318" s="11" t="n"/>
      <c r="F318" s="10" t="n"/>
    </row>
    <row r="319">
      <c r="A319" s="9" t="n"/>
      <c r="B319" s="10" t="n"/>
      <c r="C319" s="10" t="n"/>
      <c r="D319" s="10" t="n"/>
      <c r="E319" s="11" t="n"/>
      <c r="F319" s="10" t="n"/>
    </row>
    <row r="320">
      <c r="A320" s="9" t="n"/>
      <c r="B320" s="10" t="n"/>
      <c r="C320" s="10" t="n"/>
      <c r="D320" s="10" t="n"/>
      <c r="E320" s="11" t="n"/>
      <c r="F320" s="10" t="n"/>
    </row>
    <row r="321">
      <c r="A321" s="9" t="n"/>
      <c r="B321" s="10" t="n"/>
      <c r="C321" s="10" t="n"/>
      <c r="D321" s="10" t="n"/>
      <c r="E321" s="11" t="n"/>
      <c r="F321" s="10" t="n"/>
    </row>
    <row r="322">
      <c r="A322" s="9" t="n"/>
      <c r="B322" s="10" t="n"/>
      <c r="C322" s="10" t="n"/>
      <c r="D322" s="10" t="n"/>
      <c r="E322" s="11" t="n"/>
      <c r="F322" s="10" t="n"/>
    </row>
    <row r="323">
      <c r="A323" s="9" t="n"/>
      <c r="B323" s="10" t="n"/>
      <c r="C323" s="10" t="n"/>
      <c r="D323" s="10" t="n"/>
      <c r="E323" s="11" t="n"/>
      <c r="F323" s="10" t="n"/>
    </row>
    <row r="324">
      <c r="A324" s="9" t="n"/>
      <c r="B324" s="10" t="n"/>
      <c r="C324" s="10" t="n"/>
      <c r="D324" s="10" t="n"/>
      <c r="E324" s="11" t="n"/>
      <c r="F324" s="10" t="n"/>
    </row>
    <row r="325">
      <c r="A325" s="9" t="n"/>
      <c r="B325" s="10" t="n"/>
      <c r="C325" s="10" t="n"/>
      <c r="D325" s="10" t="n"/>
      <c r="E325" s="11" t="n"/>
      <c r="F325" s="10" t="n"/>
    </row>
    <row r="326">
      <c r="A326" s="9" t="n"/>
      <c r="B326" s="10" t="n"/>
      <c r="C326" s="10" t="n"/>
      <c r="D326" s="10" t="n"/>
      <c r="E326" s="11" t="n"/>
      <c r="F326" s="10" t="n"/>
    </row>
    <row r="327">
      <c r="A327" s="9" t="n"/>
      <c r="B327" s="10" t="n"/>
      <c r="C327" s="10" t="n"/>
      <c r="D327" s="10" t="n"/>
      <c r="E327" s="11" t="n"/>
      <c r="F327" s="10" t="n"/>
    </row>
    <row r="328">
      <c r="A328" s="9" t="n"/>
      <c r="B328" s="10" t="n"/>
      <c r="C328" s="10" t="n"/>
      <c r="D328" s="10" t="n"/>
      <c r="E328" s="11" t="n"/>
      <c r="F328" s="10" t="n"/>
    </row>
    <row r="329">
      <c r="A329" s="9" t="n"/>
      <c r="B329" s="10" t="n"/>
      <c r="C329" s="10" t="n"/>
      <c r="D329" s="10" t="n"/>
      <c r="E329" s="11" t="n"/>
      <c r="F329" s="10" t="n"/>
    </row>
    <row r="330">
      <c r="A330" s="9" t="n"/>
      <c r="B330" s="10" t="n"/>
      <c r="C330" s="10" t="n"/>
      <c r="D330" s="10" t="n"/>
      <c r="E330" s="11" t="n"/>
      <c r="F330" s="10" t="n"/>
    </row>
    <row r="331">
      <c r="A331" s="9" t="n"/>
      <c r="B331" s="10" t="n"/>
      <c r="C331" s="10" t="n"/>
      <c r="D331" s="10" t="n"/>
      <c r="E331" s="11" t="n"/>
      <c r="F331" s="10" t="n"/>
    </row>
    <row r="332">
      <c r="A332" s="9" t="n"/>
      <c r="B332" s="10" t="n"/>
      <c r="C332" s="10" t="n"/>
      <c r="D332" s="10" t="n"/>
      <c r="E332" s="11" t="n"/>
      <c r="F332" s="10" t="n"/>
    </row>
    <row r="333">
      <c r="A333" s="9" t="n"/>
      <c r="B333" s="10" t="n"/>
      <c r="C333" s="10" t="n"/>
      <c r="D333" s="10" t="n"/>
      <c r="E333" s="11" t="n"/>
      <c r="F333" s="10" t="n"/>
    </row>
    <row r="334">
      <c r="A334" s="9" t="n"/>
      <c r="B334" s="10" t="n"/>
      <c r="C334" s="10" t="n"/>
      <c r="D334" s="10" t="n"/>
      <c r="E334" s="11" t="n"/>
      <c r="F334" s="10" t="n"/>
    </row>
    <row r="335">
      <c r="A335" s="9" t="n"/>
      <c r="B335" s="10" t="n"/>
      <c r="C335" s="10" t="n"/>
      <c r="D335" s="10" t="n"/>
      <c r="E335" s="11" t="n"/>
      <c r="F335" s="10" t="n"/>
    </row>
    <row r="336">
      <c r="A336" s="9" t="n"/>
      <c r="B336" s="10" t="n"/>
      <c r="C336" s="10" t="n"/>
      <c r="D336" s="10" t="n"/>
      <c r="E336" s="11" t="n"/>
      <c r="F336" s="10" t="n"/>
    </row>
    <row r="337">
      <c r="A337" s="9" t="n"/>
      <c r="B337" s="10" t="n"/>
      <c r="C337" s="10" t="n"/>
      <c r="D337" s="10" t="n"/>
      <c r="E337" s="11" t="n"/>
      <c r="F337" s="10" t="n"/>
    </row>
    <row r="338">
      <c r="A338" s="9" t="n"/>
      <c r="B338" s="10" t="n"/>
      <c r="C338" s="10" t="n"/>
      <c r="D338" s="10" t="n"/>
      <c r="E338" s="11" t="n"/>
      <c r="F338" s="10" t="n"/>
    </row>
    <row r="339">
      <c r="A339" s="9" t="n"/>
      <c r="B339" s="10" t="n"/>
      <c r="C339" s="10" t="n"/>
      <c r="D339" s="10" t="n"/>
      <c r="E339" s="11" t="n"/>
      <c r="F339" s="10" t="n"/>
    </row>
    <row r="340">
      <c r="A340" s="9" t="n"/>
      <c r="B340" s="10" t="n"/>
      <c r="C340" s="10" t="n"/>
      <c r="D340" s="10" t="n"/>
      <c r="E340" s="11" t="n"/>
      <c r="F340" s="10" t="n"/>
    </row>
    <row r="341">
      <c r="A341" s="9" t="n"/>
      <c r="B341" s="10" t="n"/>
      <c r="C341" s="10" t="n"/>
      <c r="D341" s="10" t="n"/>
      <c r="E341" s="11" t="n"/>
      <c r="F341" s="10" t="n"/>
    </row>
    <row r="342">
      <c r="A342" s="9" t="n"/>
      <c r="B342" s="10" t="n"/>
      <c r="C342" s="10" t="n"/>
      <c r="D342" s="10" t="n"/>
      <c r="E342" s="11" t="n"/>
      <c r="F342" s="10" t="n"/>
    </row>
    <row r="343">
      <c r="A343" s="9" t="n"/>
      <c r="B343" s="10" t="n"/>
      <c r="C343" s="10" t="n"/>
      <c r="D343" s="10" t="n"/>
      <c r="E343" s="11" t="n"/>
      <c r="F343" s="10" t="n"/>
    </row>
    <row r="344">
      <c r="A344" s="9" t="n"/>
      <c r="B344" s="10" t="n"/>
      <c r="C344" s="10" t="n"/>
      <c r="D344" s="10" t="n"/>
      <c r="E344" s="11" t="n"/>
      <c r="F344" s="10" t="n"/>
    </row>
    <row r="345">
      <c r="A345" s="9" t="n"/>
      <c r="B345" s="10" t="n"/>
      <c r="C345" s="10" t="n"/>
      <c r="D345" s="10" t="n"/>
      <c r="E345" s="11" t="n"/>
      <c r="F345" s="10" t="n"/>
    </row>
    <row r="346">
      <c r="A346" s="9" t="n"/>
      <c r="B346" s="10" t="n"/>
      <c r="C346" s="10" t="n"/>
      <c r="D346" s="10" t="n"/>
      <c r="E346" s="11" t="n"/>
      <c r="F346" s="10" t="n"/>
    </row>
    <row r="347">
      <c r="A347" s="9" t="n"/>
      <c r="B347" s="10" t="n"/>
      <c r="C347" s="10" t="n"/>
      <c r="D347" s="10" t="n"/>
      <c r="E347" s="11" t="n"/>
      <c r="F347" s="10" t="n"/>
    </row>
    <row r="348">
      <c r="A348" s="9" t="n"/>
      <c r="B348" s="10" t="n"/>
      <c r="C348" s="10" t="n"/>
      <c r="D348" s="10" t="n"/>
      <c r="E348" s="11" t="n"/>
      <c r="F348" s="10" t="n"/>
    </row>
    <row r="349">
      <c r="A349" s="9" t="n"/>
      <c r="B349" s="10" t="n"/>
      <c r="C349" s="10" t="n"/>
      <c r="D349" s="10" t="n"/>
      <c r="E349" s="11" t="n"/>
      <c r="F349" s="10" t="n"/>
    </row>
    <row r="350">
      <c r="A350" s="9" t="n"/>
      <c r="B350" s="10" t="n"/>
      <c r="C350" s="10" t="n"/>
      <c r="D350" s="10" t="n"/>
      <c r="E350" s="11" t="n"/>
      <c r="F350" s="10" t="n"/>
    </row>
    <row r="351">
      <c r="A351" s="9" t="n"/>
      <c r="B351" s="10" t="n"/>
      <c r="C351" s="10" t="n"/>
      <c r="D351" s="10" t="n"/>
      <c r="E351" s="11" t="n"/>
      <c r="F351" s="10" t="n"/>
    </row>
    <row r="352">
      <c r="A352" s="9" t="n"/>
      <c r="B352" s="10" t="n"/>
      <c r="C352" s="10" t="n"/>
      <c r="D352" s="10" t="n"/>
      <c r="E352" s="11" t="n"/>
      <c r="F352" s="10" t="n"/>
    </row>
    <row r="353">
      <c r="A353" s="9" t="n"/>
      <c r="B353" s="10" t="n"/>
      <c r="C353" s="10" t="n"/>
      <c r="D353" s="10" t="n"/>
      <c r="E353" s="11" t="n"/>
      <c r="F353" s="10" t="n"/>
    </row>
    <row r="354">
      <c r="A354" s="9" t="n"/>
      <c r="B354" s="10" t="n"/>
      <c r="C354" s="10" t="n"/>
      <c r="D354" s="10" t="n"/>
      <c r="E354" s="11" t="n"/>
      <c r="F354" s="10" t="n"/>
    </row>
    <row r="355">
      <c r="A355" s="9" t="n"/>
      <c r="B355" s="10" t="n"/>
      <c r="C355" s="10" t="n"/>
      <c r="D355" s="10" t="n"/>
      <c r="E355" s="11" t="n"/>
      <c r="F355" s="10" t="n"/>
    </row>
    <row r="356">
      <c r="A356" s="9" t="n"/>
      <c r="B356" s="10" t="n"/>
      <c r="C356" s="10" t="n"/>
      <c r="D356" s="10" t="n"/>
      <c r="E356" s="11" t="n"/>
      <c r="F356" s="10" t="n"/>
    </row>
    <row r="357">
      <c r="A357" s="9" t="n"/>
      <c r="B357" s="10" t="n"/>
      <c r="C357" s="10" t="n"/>
      <c r="D357" s="10" t="n"/>
      <c r="E357" s="11" t="n"/>
      <c r="F357" s="10" t="n"/>
    </row>
    <row r="358">
      <c r="A358" s="9" t="n"/>
      <c r="B358" s="10" t="n"/>
      <c r="C358" s="10" t="n"/>
      <c r="D358" s="10" t="n"/>
      <c r="E358" s="11" t="n"/>
      <c r="F358" s="10" t="n"/>
    </row>
    <row r="359">
      <c r="A359" s="9" t="n"/>
      <c r="B359" s="10" t="n"/>
      <c r="C359" s="10" t="n"/>
      <c r="D359" s="10" t="n"/>
      <c r="E359" s="11" t="n"/>
      <c r="F359" s="10" t="n"/>
    </row>
    <row r="360">
      <c r="A360" s="9" t="n"/>
      <c r="B360" s="10" t="n"/>
      <c r="C360" s="10" t="n"/>
      <c r="D360" s="10" t="n"/>
      <c r="E360" s="11" t="n"/>
      <c r="F360" s="10" t="n"/>
    </row>
    <row r="361">
      <c r="A361" s="9" t="n"/>
      <c r="B361" s="10" t="n"/>
      <c r="C361" s="10" t="n"/>
      <c r="D361" s="10" t="n"/>
      <c r="E361" s="11" t="n"/>
      <c r="F361" s="10" t="n"/>
    </row>
    <row r="362">
      <c r="A362" s="9" t="n"/>
      <c r="B362" s="10" t="n"/>
      <c r="C362" s="10" t="n"/>
      <c r="D362" s="10" t="n"/>
      <c r="E362" s="11" t="n"/>
      <c r="F362" s="10" t="n"/>
    </row>
    <row r="363">
      <c r="A363" s="9" t="n"/>
      <c r="B363" s="10" t="n"/>
      <c r="C363" s="10" t="n"/>
      <c r="D363" s="10" t="n"/>
      <c r="E363" s="11" t="n"/>
      <c r="F363" s="10" t="n"/>
    </row>
    <row r="364">
      <c r="A364" s="9" t="n"/>
      <c r="B364" s="10" t="n"/>
      <c r="C364" s="10" t="n"/>
      <c r="D364" s="10" t="n"/>
      <c r="E364" s="11" t="n"/>
      <c r="F364" s="10" t="n"/>
    </row>
    <row r="365">
      <c r="A365" s="9" t="n"/>
      <c r="B365" s="10" t="n"/>
      <c r="C365" s="10" t="n"/>
      <c r="D365" s="10" t="n"/>
      <c r="E365" s="11" t="n"/>
      <c r="F365" s="10" t="n"/>
    </row>
    <row r="366">
      <c r="A366" s="9" t="n"/>
      <c r="B366" s="10" t="n"/>
      <c r="C366" s="10" t="n"/>
      <c r="D366" s="10" t="n"/>
      <c r="E366" s="11" t="n"/>
      <c r="F366" s="10" t="n"/>
    </row>
    <row r="367">
      <c r="A367" s="9" t="n"/>
      <c r="B367" s="10" t="n"/>
      <c r="C367" s="10" t="n"/>
      <c r="D367" s="10" t="n"/>
      <c r="E367" s="11" t="n"/>
      <c r="F367" s="10" t="n"/>
    </row>
    <row r="368">
      <c r="A368" s="9" t="n"/>
      <c r="B368" s="10" t="n"/>
      <c r="C368" s="10" t="n"/>
      <c r="D368" s="10" t="n"/>
      <c r="E368" s="11" t="n"/>
      <c r="F368" s="10" t="n"/>
    </row>
    <row r="369">
      <c r="A369" s="9" t="n"/>
      <c r="B369" s="10" t="n"/>
      <c r="C369" s="10" t="n"/>
      <c r="D369" s="10" t="n"/>
      <c r="E369" s="11" t="n"/>
      <c r="F369" s="10" t="n"/>
    </row>
    <row r="370">
      <c r="A370" s="9" t="n"/>
      <c r="B370" s="10" t="n"/>
      <c r="C370" s="10" t="n"/>
      <c r="D370" s="10" t="n"/>
      <c r="E370" s="11" t="n"/>
      <c r="F370" s="10" t="n"/>
    </row>
    <row r="371">
      <c r="A371" s="9" t="n"/>
      <c r="B371" s="10" t="n"/>
      <c r="C371" s="10" t="n"/>
      <c r="D371" s="10" t="n"/>
      <c r="E371" s="11" t="n"/>
      <c r="F371" s="10" t="n"/>
    </row>
    <row r="372">
      <c r="A372" s="9" t="n"/>
      <c r="B372" s="10" t="n"/>
      <c r="C372" s="10" t="n"/>
      <c r="D372" s="10" t="n"/>
      <c r="E372" s="11" t="n"/>
      <c r="F372" s="10" t="n"/>
    </row>
    <row r="373">
      <c r="A373" s="9" t="n"/>
      <c r="B373" s="10" t="n"/>
      <c r="C373" s="10" t="n"/>
      <c r="D373" s="10" t="n"/>
      <c r="E373" s="11" t="n"/>
      <c r="F373" s="10" t="n"/>
    </row>
    <row r="374">
      <c r="A374" s="9" t="n"/>
      <c r="B374" s="10" t="n"/>
      <c r="C374" s="10" t="n"/>
      <c r="D374" s="10" t="n"/>
      <c r="E374" s="11" t="n"/>
      <c r="F374" s="10" t="n"/>
    </row>
    <row r="375">
      <c r="A375" s="9" t="n"/>
      <c r="B375" s="10" t="n"/>
      <c r="C375" s="10" t="n"/>
      <c r="D375" s="10" t="n"/>
      <c r="E375" s="11" t="n"/>
      <c r="F375" s="10" t="n"/>
    </row>
    <row r="376">
      <c r="A376" s="9" t="n"/>
      <c r="B376" s="10" t="n"/>
      <c r="C376" s="10" t="n"/>
      <c r="D376" s="10" t="n"/>
      <c r="E376" s="11" t="n"/>
      <c r="F376" s="10" t="n"/>
    </row>
    <row r="377">
      <c r="A377" s="9" t="n"/>
      <c r="B377" s="10" t="n"/>
      <c r="C377" s="10" t="n"/>
      <c r="D377" s="10" t="n"/>
      <c r="E377" s="11" t="n"/>
      <c r="F377" s="10" t="n"/>
    </row>
    <row r="378">
      <c r="A378" s="9" t="n"/>
      <c r="B378" s="10" t="n"/>
      <c r="C378" s="10" t="n"/>
      <c r="D378" s="10" t="n"/>
      <c r="E378" s="11" t="n"/>
      <c r="F378" s="10" t="n"/>
    </row>
    <row r="379">
      <c r="A379" s="9" t="n"/>
      <c r="B379" s="10" t="n"/>
      <c r="C379" s="10" t="n"/>
      <c r="D379" s="10" t="n"/>
      <c r="E379" s="11" t="n"/>
      <c r="F379" s="10" t="n"/>
    </row>
    <row r="380">
      <c r="A380" s="9" t="n"/>
      <c r="B380" s="10" t="n"/>
      <c r="C380" s="10" t="n"/>
      <c r="D380" s="10" t="n"/>
      <c r="E380" s="11" t="n"/>
      <c r="F380" s="10" t="n"/>
    </row>
    <row r="381">
      <c r="A381" s="9" t="n"/>
      <c r="B381" s="10" t="n"/>
      <c r="C381" s="10" t="n"/>
      <c r="D381" s="10" t="n"/>
      <c r="E381" s="11" t="n"/>
      <c r="F381" s="10" t="n"/>
    </row>
    <row r="382">
      <c r="A382" s="9" t="n"/>
      <c r="B382" s="10" t="n"/>
      <c r="C382" s="10" t="n"/>
      <c r="D382" s="10" t="n"/>
      <c r="E382" s="11" t="n"/>
      <c r="F382" s="10" t="n"/>
    </row>
    <row r="383">
      <c r="A383" s="9" t="n"/>
      <c r="B383" s="10" t="n"/>
      <c r="C383" s="10" t="n"/>
      <c r="D383" s="10" t="n"/>
      <c r="E383" s="11" t="n"/>
      <c r="F383" s="10" t="n"/>
    </row>
    <row r="384">
      <c r="A384" s="9" t="n"/>
      <c r="B384" s="10" t="n"/>
      <c r="C384" s="10" t="n"/>
      <c r="D384" s="10" t="n"/>
      <c r="E384" s="11" t="n"/>
      <c r="F384" s="10" t="n"/>
    </row>
    <row r="385">
      <c r="A385" s="9" t="n"/>
      <c r="B385" s="10" t="n"/>
      <c r="C385" s="10" t="n"/>
      <c r="D385" s="10" t="n"/>
      <c r="E385" s="11" t="n"/>
      <c r="F385" s="10" t="n"/>
    </row>
    <row r="386">
      <c r="A386" s="9" t="n"/>
      <c r="B386" s="10" t="n"/>
      <c r="C386" s="10" t="n"/>
      <c r="D386" s="10" t="n"/>
      <c r="E386" s="11" t="n"/>
      <c r="F386" s="10" t="n"/>
    </row>
    <row r="387">
      <c r="A387" s="9" t="n"/>
      <c r="B387" s="10" t="n"/>
      <c r="C387" s="10" t="n"/>
      <c r="D387" s="10" t="n"/>
      <c r="E387" s="11" t="n"/>
      <c r="F387" s="10" t="n"/>
    </row>
    <row r="388">
      <c r="A388" s="9" t="n"/>
      <c r="B388" s="10" t="n"/>
      <c r="C388" s="10" t="n"/>
      <c r="D388" s="10" t="n"/>
      <c r="E388" s="11" t="n"/>
      <c r="F388" s="10" t="n"/>
    </row>
    <row r="389">
      <c r="A389" s="9" t="n"/>
      <c r="B389" s="10" t="n"/>
      <c r="C389" s="10" t="n"/>
      <c r="D389" s="10" t="n"/>
      <c r="E389" s="11" t="n"/>
      <c r="F389" s="10" t="n"/>
    </row>
    <row r="390">
      <c r="A390" s="9" t="n"/>
      <c r="B390" s="10" t="n"/>
      <c r="C390" s="10" t="n"/>
      <c r="D390" s="10" t="n"/>
      <c r="E390" s="11" t="n"/>
      <c r="F390" s="10" t="n"/>
    </row>
    <row r="391">
      <c r="A391" s="9" t="n"/>
      <c r="B391" s="10" t="n"/>
      <c r="C391" s="10" t="n"/>
      <c r="D391" s="10" t="n"/>
      <c r="E391" s="11" t="n"/>
      <c r="F391" s="10" t="n"/>
    </row>
    <row r="392">
      <c r="A392" s="9" t="n"/>
      <c r="B392" s="10" t="n"/>
      <c r="C392" s="10" t="n"/>
      <c r="D392" s="10" t="n"/>
      <c r="E392" s="11" t="n"/>
      <c r="F392" s="10" t="n"/>
    </row>
    <row r="393">
      <c r="A393" s="9" t="n"/>
      <c r="B393" s="10" t="n"/>
      <c r="C393" s="10" t="n"/>
      <c r="D393" s="10" t="n"/>
      <c r="E393" s="11" t="n"/>
      <c r="F393" s="10" t="n"/>
    </row>
    <row r="394">
      <c r="A394" s="9" t="n"/>
      <c r="B394" s="10" t="n"/>
      <c r="C394" s="10" t="n"/>
      <c r="D394" s="10" t="n"/>
      <c r="E394" s="11" t="n"/>
      <c r="F394" s="10" t="n"/>
    </row>
    <row r="395">
      <c r="A395" s="9" t="n"/>
      <c r="B395" s="10" t="n"/>
      <c r="C395" s="10" t="n"/>
      <c r="D395" s="10" t="n"/>
      <c r="E395" s="11" t="n"/>
      <c r="F395" s="10" t="n"/>
    </row>
    <row r="396">
      <c r="A396" s="9" t="n"/>
      <c r="B396" s="10" t="n"/>
      <c r="C396" s="10" t="n"/>
      <c r="D396" s="10" t="n"/>
      <c r="E396" s="11" t="n"/>
      <c r="F396" s="10" t="n"/>
    </row>
    <row r="397">
      <c r="A397" s="9" t="n"/>
      <c r="B397" s="10" t="n"/>
      <c r="C397" s="10" t="n"/>
      <c r="D397" s="10" t="n"/>
      <c r="E397" s="11" t="n"/>
      <c r="F397" s="10" t="n"/>
    </row>
    <row r="398">
      <c r="A398" s="9" t="n"/>
      <c r="B398" s="10" t="n"/>
      <c r="C398" s="10" t="n"/>
      <c r="D398" s="10" t="n"/>
      <c r="E398" s="11" t="n"/>
      <c r="F398" s="10" t="n"/>
    </row>
    <row r="399">
      <c r="A399" s="9" t="n"/>
      <c r="B399" s="10" t="n"/>
      <c r="C399" s="10" t="n"/>
      <c r="D399" s="10" t="n"/>
      <c r="E399" s="11" t="n"/>
      <c r="F399" s="10" t="n"/>
    </row>
    <row r="400">
      <c r="A400" s="9" t="n"/>
      <c r="B400" s="10" t="n"/>
      <c r="C400" s="10" t="n"/>
      <c r="D400" s="10" t="n"/>
      <c r="E400" s="11" t="n"/>
      <c r="F400" s="10" t="n"/>
    </row>
    <row r="401">
      <c r="A401" s="9" t="n"/>
      <c r="B401" s="10" t="n"/>
      <c r="C401" s="10" t="n"/>
      <c r="D401" s="10" t="n"/>
      <c r="E401" s="11" t="n"/>
      <c r="F401" s="10" t="n"/>
    </row>
    <row r="402">
      <c r="A402" s="9" t="n"/>
      <c r="B402" s="10" t="n"/>
      <c r="C402" s="10" t="n"/>
      <c r="D402" s="10" t="n"/>
      <c r="E402" s="11" t="n"/>
      <c r="F402" s="10" t="n"/>
    </row>
    <row r="403">
      <c r="A403" s="9" t="n"/>
      <c r="B403" s="10" t="n"/>
      <c r="C403" s="10" t="n"/>
      <c r="D403" s="10" t="n"/>
      <c r="E403" s="11" t="n"/>
      <c r="F403" s="10" t="n"/>
    </row>
    <row r="404">
      <c r="A404" s="9" t="n"/>
      <c r="B404" s="10" t="n"/>
      <c r="C404" s="10" t="n"/>
      <c r="D404" s="10" t="n"/>
      <c r="E404" s="11" t="n"/>
      <c r="F404" s="10" t="n"/>
    </row>
    <row r="405">
      <c r="A405" s="9" t="n"/>
      <c r="B405" s="10" t="n"/>
      <c r="C405" s="10" t="n"/>
      <c r="D405" s="10" t="n"/>
      <c r="E405" s="11" t="n"/>
      <c r="F405" s="10" t="n"/>
    </row>
    <row r="406">
      <c r="A406" s="9" t="n"/>
      <c r="B406" s="10" t="n"/>
      <c r="C406" s="10" t="n"/>
      <c r="D406" s="10" t="n"/>
      <c r="E406" s="11" t="n"/>
      <c r="F406" s="10" t="n"/>
    </row>
    <row r="407">
      <c r="A407" s="9" t="n"/>
      <c r="B407" s="10" t="n"/>
      <c r="C407" s="10" t="n"/>
      <c r="D407" s="10" t="n"/>
      <c r="E407" s="11" t="n"/>
      <c r="F407" s="10" t="n"/>
    </row>
    <row r="408">
      <c r="A408" s="9" t="n"/>
      <c r="B408" s="10" t="n"/>
      <c r="C408" s="10" t="n"/>
      <c r="D408" s="10" t="n"/>
      <c r="E408" s="11" t="n"/>
      <c r="F408" s="10" t="n"/>
    </row>
    <row r="409">
      <c r="A409" s="9" t="n"/>
      <c r="B409" s="10" t="n"/>
      <c r="C409" s="10" t="n"/>
      <c r="D409" s="10" t="n"/>
      <c r="E409" s="11" t="n"/>
      <c r="F409" s="10" t="n"/>
    </row>
    <row r="410">
      <c r="A410" s="9" t="n"/>
      <c r="B410" s="10" t="n"/>
      <c r="C410" s="10" t="n"/>
      <c r="D410" s="10" t="n"/>
      <c r="E410" s="11" t="n"/>
      <c r="F410" s="10" t="n"/>
    </row>
    <row r="411">
      <c r="A411" s="9" t="n"/>
      <c r="B411" s="10" t="n"/>
      <c r="C411" s="10" t="n"/>
      <c r="D411" s="10" t="n"/>
      <c r="E411" s="11" t="n"/>
      <c r="F411" s="10" t="n"/>
    </row>
    <row r="412">
      <c r="A412" s="9" t="n"/>
      <c r="B412" s="10" t="n"/>
      <c r="C412" s="10" t="n"/>
      <c r="D412" s="10" t="n"/>
      <c r="E412" s="11" t="n"/>
      <c r="F412" s="10" t="n"/>
    </row>
    <row r="413">
      <c r="A413" s="9" t="n"/>
      <c r="B413" s="10" t="n"/>
      <c r="C413" s="10" t="n"/>
      <c r="D413" s="10" t="n"/>
      <c r="E413" s="11" t="n"/>
      <c r="F413" s="10" t="n"/>
    </row>
    <row r="414">
      <c r="A414" s="9" t="n"/>
      <c r="B414" s="10" t="n"/>
      <c r="C414" s="10" t="n"/>
      <c r="D414" s="10" t="n"/>
      <c r="E414" s="11" t="n"/>
      <c r="F414" s="10" t="n"/>
    </row>
    <row r="415">
      <c r="A415" s="9" t="n"/>
      <c r="B415" s="10" t="n"/>
      <c r="C415" s="10" t="n"/>
      <c r="D415" s="10" t="n"/>
      <c r="E415" s="11" t="n"/>
      <c r="F415" s="10" t="n"/>
    </row>
    <row r="416">
      <c r="A416" s="9" t="n"/>
      <c r="B416" s="10" t="n"/>
      <c r="C416" s="10" t="n"/>
      <c r="D416" s="10" t="n"/>
      <c r="E416" s="11" t="n"/>
      <c r="F416" s="10" t="n"/>
    </row>
    <row r="417">
      <c r="A417" s="9" t="n"/>
      <c r="B417" s="10" t="n"/>
      <c r="C417" s="10" t="n"/>
      <c r="D417" s="10" t="n"/>
      <c r="E417" s="11" t="n"/>
      <c r="F417" s="10" t="n"/>
    </row>
    <row r="418">
      <c r="A418" s="9" t="n"/>
      <c r="B418" s="10" t="n"/>
      <c r="C418" s="10" t="n"/>
      <c r="D418" s="10" t="n"/>
      <c r="E418" s="11" t="n"/>
      <c r="F418" s="10" t="n"/>
    </row>
    <row r="419">
      <c r="A419" s="9" t="n"/>
      <c r="B419" s="10" t="n"/>
      <c r="C419" s="10" t="n"/>
      <c r="D419" s="10" t="n"/>
      <c r="E419" s="11" t="n"/>
      <c r="F419" s="10" t="n"/>
    </row>
    <row r="420">
      <c r="A420" s="9" t="n"/>
      <c r="B420" s="10" t="n"/>
      <c r="C420" s="10" t="n"/>
      <c r="D420" s="10" t="n"/>
      <c r="E420" s="11" t="n"/>
      <c r="F420" s="10" t="n"/>
    </row>
    <row r="421">
      <c r="A421" s="9" t="n"/>
      <c r="B421" s="10" t="n"/>
      <c r="C421" s="10" t="n"/>
      <c r="D421" s="10" t="n"/>
      <c r="E421" s="11" t="n"/>
      <c r="F421" s="10" t="n"/>
    </row>
    <row r="422">
      <c r="A422" s="9" t="n"/>
      <c r="B422" s="10" t="n"/>
      <c r="C422" s="10" t="n"/>
      <c r="D422" s="10" t="n"/>
      <c r="E422" s="11" t="n"/>
      <c r="F422" s="10" t="n"/>
    </row>
    <row r="423">
      <c r="A423" s="9" t="n"/>
      <c r="B423" s="10" t="n"/>
      <c r="C423" s="10" t="n"/>
      <c r="D423" s="10" t="n"/>
      <c r="E423" s="11" t="n"/>
      <c r="F423" s="10" t="n"/>
    </row>
    <row r="424">
      <c r="A424" s="9" t="n"/>
      <c r="B424" s="10" t="n"/>
      <c r="C424" s="10" t="n"/>
      <c r="D424" s="10" t="n"/>
      <c r="E424" s="11" t="n"/>
      <c r="F424" s="10" t="n"/>
    </row>
    <row r="425">
      <c r="A425" s="9" t="n"/>
      <c r="B425" s="10" t="n"/>
      <c r="C425" s="10" t="n"/>
      <c r="D425" s="10" t="n"/>
      <c r="E425" s="11" t="n"/>
      <c r="F425" s="10" t="n"/>
    </row>
    <row r="426">
      <c r="A426" s="9" t="n"/>
      <c r="B426" s="10" t="n"/>
      <c r="C426" s="10" t="n"/>
      <c r="D426" s="10" t="n"/>
      <c r="E426" s="11" t="n"/>
      <c r="F426" s="10" t="n"/>
    </row>
    <row r="427">
      <c r="A427" s="9" t="n"/>
      <c r="B427" s="10" t="n"/>
      <c r="C427" s="10" t="n"/>
      <c r="D427" s="10" t="n"/>
      <c r="E427" s="11" t="n"/>
      <c r="F427" s="10" t="n"/>
    </row>
    <row r="428">
      <c r="A428" s="9" t="n"/>
      <c r="B428" s="10" t="n"/>
      <c r="C428" s="10" t="n"/>
      <c r="D428" s="10" t="n"/>
      <c r="E428" s="11" t="n"/>
      <c r="F428" s="10" t="n"/>
    </row>
    <row r="429">
      <c r="A429" s="9" t="n"/>
      <c r="B429" s="10" t="n"/>
      <c r="C429" s="10" t="n"/>
      <c r="D429" s="10" t="n"/>
      <c r="E429" s="11" t="n"/>
      <c r="F429" s="10" t="n"/>
    </row>
    <row r="430">
      <c r="A430" s="9" t="n"/>
      <c r="B430" s="10" t="n"/>
      <c r="C430" s="10" t="n"/>
      <c r="D430" s="10" t="n"/>
      <c r="E430" s="11" t="n"/>
      <c r="F430" s="10" t="n"/>
    </row>
    <row r="431">
      <c r="A431" s="9" t="n"/>
      <c r="B431" s="10" t="n"/>
      <c r="C431" s="10" t="n"/>
      <c r="D431" s="10" t="n"/>
      <c r="E431" s="11" t="n"/>
      <c r="F431" s="10" t="n"/>
    </row>
    <row r="432">
      <c r="A432" s="9" t="n"/>
      <c r="B432" s="10" t="n"/>
      <c r="C432" s="10" t="n"/>
      <c r="D432" s="10" t="n"/>
      <c r="E432" s="11" t="n"/>
      <c r="F432" s="10" t="n"/>
    </row>
    <row r="433">
      <c r="A433" s="9" t="n"/>
      <c r="B433" s="10" t="n"/>
      <c r="C433" s="10" t="n"/>
      <c r="D433" s="10" t="n"/>
      <c r="E433" s="11" t="n"/>
      <c r="F433" s="10" t="n"/>
    </row>
    <row r="434">
      <c r="A434" s="9" t="n"/>
      <c r="B434" s="10" t="n"/>
      <c r="C434" s="10" t="n"/>
      <c r="D434" s="10" t="n"/>
      <c r="E434" s="11" t="n"/>
      <c r="F434" s="10" t="n"/>
    </row>
    <row r="435">
      <c r="A435" s="9" t="n"/>
      <c r="B435" s="10" t="n"/>
      <c r="C435" s="10" t="n"/>
      <c r="D435" s="10" t="n"/>
      <c r="E435" s="11" t="n"/>
      <c r="F435" s="10" t="n"/>
    </row>
    <row r="436">
      <c r="A436" s="9" t="n"/>
      <c r="B436" s="10" t="n"/>
      <c r="C436" s="10" t="n"/>
      <c r="D436" s="10" t="n"/>
      <c r="E436" s="11" t="n"/>
      <c r="F436" s="10" t="n"/>
    </row>
    <row r="437">
      <c r="A437" s="9" t="n"/>
      <c r="B437" s="10" t="n"/>
      <c r="C437" s="10" t="n"/>
      <c r="D437" s="10" t="n"/>
      <c r="E437" s="11" t="n"/>
      <c r="F437" s="10" t="n"/>
    </row>
    <row r="438">
      <c r="A438" s="9" t="n"/>
      <c r="B438" s="10" t="n"/>
      <c r="C438" s="10" t="n"/>
      <c r="D438" s="10" t="n"/>
      <c r="E438" s="11" t="n"/>
      <c r="F438" s="10" t="n"/>
    </row>
    <row r="439">
      <c r="A439" s="9" t="n"/>
      <c r="B439" s="10" t="n"/>
      <c r="C439" s="10" t="n"/>
      <c r="D439" s="10" t="n"/>
      <c r="E439" s="11" t="n"/>
      <c r="F439" s="10" t="n"/>
    </row>
    <row r="440">
      <c r="A440" s="9" t="n"/>
      <c r="B440" s="10" t="n"/>
      <c r="C440" s="10" t="n"/>
      <c r="D440" s="10" t="n"/>
      <c r="E440" s="11" t="n"/>
      <c r="F440" s="10" t="n"/>
    </row>
    <row r="441">
      <c r="A441" s="9" t="n"/>
      <c r="B441" s="10" t="n"/>
      <c r="C441" s="10" t="n"/>
      <c r="D441" s="10" t="n"/>
      <c r="E441" s="11" t="n"/>
      <c r="F441" s="10" t="n"/>
    </row>
    <row r="442">
      <c r="A442" s="9" t="n"/>
      <c r="B442" s="10" t="n"/>
      <c r="C442" s="10" t="n"/>
      <c r="D442" s="10" t="n"/>
      <c r="E442" s="11" t="n"/>
      <c r="F442" s="10" t="n"/>
    </row>
    <row r="443">
      <c r="A443" s="9" t="n"/>
      <c r="B443" s="10" t="n"/>
      <c r="C443" s="10" t="n"/>
      <c r="D443" s="10" t="n"/>
      <c r="E443" s="11" t="n"/>
      <c r="F443" s="10" t="n"/>
    </row>
    <row r="444">
      <c r="A444" s="9" t="n"/>
      <c r="B444" s="10" t="n"/>
      <c r="C444" s="10" t="n"/>
      <c r="D444" s="10" t="n"/>
      <c r="E444" s="11" t="n"/>
      <c r="F444" s="10" t="n"/>
    </row>
    <row r="445">
      <c r="A445" s="9" t="n"/>
      <c r="B445" s="10" t="n"/>
      <c r="C445" s="10" t="n"/>
      <c r="D445" s="10" t="n"/>
      <c r="E445" s="11" t="n"/>
      <c r="F445" s="10" t="n"/>
    </row>
    <row r="446">
      <c r="A446" s="9" t="n"/>
      <c r="B446" s="10" t="n"/>
      <c r="C446" s="10" t="n"/>
      <c r="D446" s="10" t="n"/>
      <c r="E446" s="11" t="n"/>
      <c r="F446" s="10" t="n"/>
    </row>
    <row r="447">
      <c r="A447" s="9" t="n"/>
      <c r="B447" s="10" t="n"/>
      <c r="C447" s="10" t="n"/>
      <c r="D447" s="10" t="n"/>
      <c r="E447" s="11" t="n"/>
      <c r="F447" s="10" t="n"/>
    </row>
    <row r="448">
      <c r="A448" s="9" t="n"/>
      <c r="B448" s="10" t="n"/>
      <c r="C448" s="10" t="n"/>
      <c r="D448" s="10" t="n"/>
      <c r="E448" s="11" t="n"/>
      <c r="F448" s="10" t="n"/>
    </row>
    <row r="449">
      <c r="A449" s="9" t="n"/>
      <c r="B449" s="10" t="n"/>
      <c r="C449" s="10" t="n"/>
      <c r="D449" s="10" t="n"/>
      <c r="E449" s="11" t="n"/>
      <c r="F449" s="10" t="n"/>
    </row>
    <row r="450">
      <c r="A450" s="9" t="n"/>
      <c r="B450" s="10" t="n"/>
      <c r="C450" s="10" t="n"/>
      <c r="D450" s="10" t="n"/>
      <c r="E450" s="11" t="n"/>
      <c r="F450" s="10" t="n"/>
    </row>
    <row r="451">
      <c r="A451" s="9" t="n"/>
      <c r="B451" s="10" t="n"/>
      <c r="C451" s="10" t="n"/>
      <c r="D451" s="10" t="n"/>
      <c r="E451" s="11" t="n"/>
      <c r="F451" s="10" t="n"/>
    </row>
    <row r="452">
      <c r="A452" s="9" t="n"/>
      <c r="B452" s="10" t="n"/>
      <c r="C452" s="10" t="n"/>
      <c r="D452" s="10" t="n"/>
      <c r="E452" s="11" t="n"/>
      <c r="F452" s="10" t="n"/>
    </row>
    <row r="453">
      <c r="A453" s="9" t="n"/>
      <c r="B453" s="10" t="n"/>
      <c r="C453" s="10" t="n"/>
      <c r="D453" s="10" t="n"/>
      <c r="E453" s="11" t="n"/>
      <c r="F453" s="10" t="n"/>
    </row>
    <row r="454">
      <c r="A454" s="9" t="n"/>
      <c r="B454" s="10" t="n"/>
      <c r="C454" s="10" t="n"/>
      <c r="D454" s="10" t="n"/>
      <c r="E454" s="11" t="n"/>
      <c r="F454" s="10" t="n"/>
    </row>
    <row r="455">
      <c r="A455" s="9" t="n"/>
      <c r="B455" s="10" t="n"/>
      <c r="C455" s="10" t="n"/>
      <c r="D455" s="10" t="n"/>
      <c r="E455" s="11" t="n"/>
      <c r="F455" s="10" t="n"/>
    </row>
    <row r="456">
      <c r="A456" s="9" t="n"/>
      <c r="B456" s="10" t="n"/>
      <c r="C456" s="10" t="n"/>
      <c r="D456" s="10" t="n"/>
      <c r="E456" s="11" t="n"/>
      <c r="F456" s="10" t="n"/>
    </row>
    <row r="457">
      <c r="A457" s="9" t="n"/>
      <c r="B457" s="10" t="n"/>
      <c r="C457" s="10" t="n"/>
      <c r="D457" s="10" t="n"/>
      <c r="E457" s="11" t="n"/>
      <c r="F457" s="10" t="n"/>
    </row>
    <row r="458">
      <c r="A458" s="9" t="n"/>
      <c r="B458" s="10" t="n"/>
      <c r="C458" s="10" t="n"/>
      <c r="D458" s="10" t="n"/>
      <c r="E458" s="11" t="n"/>
      <c r="F458" s="10" t="n"/>
    </row>
    <row r="459">
      <c r="A459" s="9" t="n"/>
      <c r="B459" s="10" t="n"/>
      <c r="C459" s="10" t="n"/>
      <c r="D459" s="10" t="n"/>
      <c r="E459" s="11" t="n"/>
      <c r="F459" s="10" t="n"/>
    </row>
    <row r="460">
      <c r="A460" s="9" t="n"/>
      <c r="B460" s="10" t="n"/>
      <c r="C460" s="10" t="n"/>
      <c r="D460" s="10" t="n"/>
      <c r="E460" s="11" t="n"/>
      <c r="F460" s="10" t="n"/>
    </row>
    <row r="461">
      <c r="A461" s="9" t="n"/>
      <c r="B461" s="10" t="n"/>
      <c r="C461" s="10" t="n"/>
      <c r="D461" s="10" t="n"/>
      <c r="E461" s="11" t="n"/>
      <c r="F461" s="10" t="n"/>
    </row>
    <row r="462">
      <c r="A462" s="9" t="n"/>
      <c r="B462" s="10" t="n"/>
      <c r="C462" s="10" t="n"/>
      <c r="D462" s="10" t="n"/>
      <c r="E462" s="11" t="n"/>
      <c r="F462" s="10" t="n"/>
    </row>
    <row r="463">
      <c r="A463" s="9" t="n"/>
      <c r="B463" s="10" t="n"/>
      <c r="C463" s="10" t="n"/>
      <c r="D463" s="10" t="n"/>
      <c r="E463" s="11" t="n"/>
      <c r="F463" s="10" t="n"/>
    </row>
    <row r="464">
      <c r="A464" s="9" t="n"/>
      <c r="B464" s="10" t="n"/>
      <c r="C464" s="10" t="n"/>
      <c r="D464" s="10" t="n"/>
      <c r="E464" s="11" t="n"/>
      <c r="F464" s="10" t="n"/>
    </row>
    <row r="465">
      <c r="A465" s="9" t="n"/>
      <c r="B465" s="10" t="n"/>
      <c r="C465" s="10" t="n"/>
      <c r="D465" s="10" t="n"/>
      <c r="E465" s="11" t="n"/>
      <c r="F465" s="10" t="n"/>
    </row>
    <row r="466">
      <c r="A466" s="9" t="n"/>
      <c r="B466" s="10" t="n"/>
      <c r="C466" s="10" t="n"/>
      <c r="D466" s="10" t="n"/>
      <c r="E466" s="11" t="n"/>
      <c r="F466" s="10" t="n"/>
    </row>
    <row r="467">
      <c r="A467" s="9" t="n"/>
      <c r="B467" s="10" t="n"/>
      <c r="C467" s="10" t="n"/>
      <c r="D467" s="10" t="n"/>
      <c r="E467" s="11" t="n"/>
      <c r="F467" s="10" t="n"/>
    </row>
    <row r="468">
      <c r="A468" s="9" t="n"/>
      <c r="B468" s="10" t="n"/>
      <c r="C468" s="10" t="n"/>
      <c r="D468" s="10" t="n"/>
      <c r="E468" s="11" t="n"/>
      <c r="F468" s="10" t="n"/>
    </row>
    <row r="469">
      <c r="A469" s="9" t="n"/>
      <c r="B469" s="10" t="n"/>
      <c r="C469" s="10" t="n"/>
      <c r="D469" s="10" t="n"/>
      <c r="E469" s="11" t="n"/>
      <c r="F469" s="10" t="n"/>
    </row>
    <row r="470">
      <c r="A470" s="9" t="n"/>
      <c r="B470" s="10" t="n"/>
      <c r="C470" s="10" t="n"/>
      <c r="D470" s="10" t="n"/>
      <c r="E470" s="11" t="n"/>
      <c r="F470" s="10" t="n"/>
    </row>
    <row r="471">
      <c r="A471" s="9" t="n"/>
      <c r="B471" s="10" t="n"/>
      <c r="C471" s="10" t="n"/>
      <c r="D471" s="10" t="n"/>
      <c r="E471" s="11" t="n"/>
      <c r="F471" s="10" t="n"/>
    </row>
    <row r="472">
      <c r="A472" s="9" t="n"/>
      <c r="B472" s="10" t="n"/>
      <c r="C472" s="10" t="n"/>
      <c r="D472" s="10" t="n"/>
      <c r="E472" s="11" t="n"/>
      <c r="F472" s="10" t="n"/>
    </row>
    <row r="473">
      <c r="A473" s="9" t="n"/>
      <c r="B473" s="10" t="n"/>
      <c r="C473" s="10" t="n"/>
      <c r="D473" s="10" t="n"/>
      <c r="E473" s="11" t="n"/>
      <c r="F473" s="10" t="n"/>
    </row>
    <row r="474">
      <c r="A474" s="9" t="n"/>
      <c r="B474" s="10" t="n"/>
      <c r="C474" s="10" t="n"/>
      <c r="D474" s="10" t="n"/>
      <c r="E474" s="11" t="n"/>
      <c r="F474" s="10" t="n"/>
    </row>
    <row r="475">
      <c r="A475" s="9" t="n"/>
      <c r="B475" s="10" t="n"/>
      <c r="C475" s="10" t="n"/>
      <c r="D475" s="10" t="n"/>
      <c r="E475" s="11" t="n"/>
      <c r="F475" s="10" t="n"/>
    </row>
    <row r="476">
      <c r="A476" s="9" t="n"/>
      <c r="B476" s="10" t="n"/>
      <c r="C476" s="10" t="n"/>
      <c r="D476" s="10" t="n"/>
      <c r="E476" s="11" t="n"/>
      <c r="F476" s="10" t="n"/>
    </row>
    <row r="477">
      <c r="A477" s="9" t="n"/>
      <c r="B477" s="10" t="n"/>
      <c r="C477" s="10" t="n"/>
      <c r="D477" s="10" t="n"/>
      <c r="E477" s="11" t="n"/>
      <c r="F477" s="10" t="n"/>
    </row>
    <row r="478">
      <c r="A478" s="9" t="n"/>
      <c r="B478" s="10" t="n"/>
      <c r="C478" s="10" t="n"/>
      <c r="D478" s="10" t="n"/>
      <c r="E478" s="11" t="n"/>
      <c r="F478" s="10" t="n"/>
    </row>
    <row r="479">
      <c r="A479" s="9" t="n"/>
      <c r="B479" s="10" t="n"/>
      <c r="C479" s="10" t="n"/>
      <c r="D479" s="10" t="n"/>
      <c r="E479" s="11" t="n"/>
      <c r="F479" s="10" t="n"/>
    </row>
    <row r="480">
      <c r="A480" s="9" t="n"/>
      <c r="B480" s="10" t="n"/>
      <c r="C480" s="10" t="n"/>
      <c r="D480" s="10" t="n"/>
      <c r="E480" s="11" t="n"/>
      <c r="F480" s="10" t="n"/>
    </row>
    <row r="481">
      <c r="A481" s="9" t="n"/>
      <c r="B481" s="10" t="n"/>
      <c r="C481" s="10" t="n"/>
      <c r="D481" s="10" t="n"/>
      <c r="E481" s="11" t="n"/>
      <c r="F481" s="10" t="n"/>
    </row>
    <row r="482">
      <c r="A482" s="9" t="n"/>
      <c r="B482" s="10" t="n"/>
      <c r="C482" s="10" t="n"/>
      <c r="D482" s="10" t="n"/>
      <c r="E482" s="11" t="n"/>
      <c r="F482" s="10" t="n"/>
    </row>
    <row r="483">
      <c r="A483" s="9" t="n"/>
      <c r="B483" s="10" t="n"/>
      <c r="C483" s="10" t="n"/>
      <c r="D483" s="10" t="n"/>
      <c r="E483" s="11" t="n"/>
      <c r="F483" s="10" t="n"/>
    </row>
    <row r="484">
      <c r="A484" s="9" t="n"/>
      <c r="B484" s="10" t="n"/>
      <c r="C484" s="10" t="n"/>
      <c r="D484" s="10" t="n"/>
      <c r="E484" s="11" t="n"/>
      <c r="F484" s="10" t="n"/>
    </row>
    <row r="485">
      <c r="A485" s="9" t="n"/>
      <c r="B485" s="10" t="n"/>
      <c r="C485" s="10" t="n"/>
      <c r="D485" s="10" t="n"/>
      <c r="E485" s="11" t="n"/>
      <c r="F485" s="10" t="n"/>
    </row>
    <row r="486">
      <c r="A486" s="9" t="n"/>
      <c r="B486" s="10" t="n"/>
      <c r="C486" s="10" t="n"/>
      <c r="D486" s="10" t="n"/>
      <c r="E486" s="11" t="n"/>
      <c r="F486" s="10" t="n"/>
    </row>
    <row r="487">
      <c r="A487" s="9" t="n"/>
      <c r="B487" s="10" t="n"/>
      <c r="C487" s="10" t="n"/>
      <c r="D487" s="10" t="n"/>
      <c r="E487" s="11" t="n"/>
      <c r="F487" s="10" t="n"/>
    </row>
    <row r="488">
      <c r="A488" s="9" t="n"/>
      <c r="B488" s="10" t="n"/>
      <c r="C488" s="10" t="n"/>
      <c r="D488" s="10" t="n"/>
      <c r="E488" s="11" t="n"/>
      <c r="F488" s="10" t="n"/>
    </row>
    <row r="489">
      <c r="A489" s="9" t="n"/>
      <c r="B489" s="10" t="n"/>
      <c r="C489" s="10" t="n"/>
      <c r="D489" s="10" t="n"/>
      <c r="E489" s="11" t="n"/>
      <c r="F489" s="10" t="n"/>
    </row>
    <row r="490">
      <c r="A490" s="9" t="n"/>
      <c r="B490" s="10" t="n"/>
      <c r="C490" s="10" t="n"/>
      <c r="D490" s="10" t="n"/>
      <c r="E490" s="11" t="n"/>
      <c r="F490" s="10" t="n"/>
    </row>
    <row r="491">
      <c r="A491" s="9" t="n"/>
      <c r="B491" s="10" t="n"/>
      <c r="C491" s="10" t="n"/>
      <c r="D491" s="10" t="n"/>
      <c r="E491" s="11" t="n"/>
      <c r="F491" s="10" t="n"/>
    </row>
    <row r="492">
      <c r="A492" s="9" t="n"/>
      <c r="B492" s="10" t="n"/>
      <c r="C492" s="10" t="n"/>
      <c r="D492" s="10" t="n"/>
      <c r="E492" s="11" t="n"/>
      <c r="F492" s="10" t="n"/>
    </row>
    <row r="493">
      <c r="A493" s="9" t="n"/>
      <c r="B493" s="10" t="n"/>
      <c r="C493" s="10" t="n"/>
      <c r="D493" s="10" t="n"/>
      <c r="E493" s="11" t="n"/>
      <c r="F493" s="10" t="n"/>
    </row>
    <row r="494">
      <c r="A494" s="9" t="n"/>
      <c r="B494" s="10" t="n"/>
      <c r="C494" s="10" t="n"/>
      <c r="D494" s="10" t="n"/>
      <c r="E494" s="11" t="n"/>
      <c r="F494" s="10" t="n"/>
    </row>
    <row r="495">
      <c r="A495" s="9" t="n"/>
      <c r="B495" s="10" t="n"/>
      <c r="C495" s="10" t="n"/>
      <c r="D495" s="10" t="n"/>
      <c r="E495" s="11" t="n"/>
      <c r="F495" s="10" t="n"/>
    </row>
    <row r="496">
      <c r="A496" s="9" t="n"/>
      <c r="B496" s="10" t="n"/>
      <c r="C496" s="10" t="n"/>
      <c r="D496" s="10" t="n"/>
      <c r="E496" s="11" t="n"/>
      <c r="F496" s="10" t="n"/>
    </row>
    <row r="497">
      <c r="A497" s="9" t="n"/>
      <c r="B497" s="10" t="n"/>
      <c r="C497" s="10" t="n"/>
      <c r="D497" s="10" t="n"/>
      <c r="E497" s="11" t="n"/>
      <c r="F497" s="10" t="n"/>
    </row>
    <row r="498">
      <c r="A498" s="9" t="n"/>
      <c r="B498" s="10" t="n"/>
      <c r="C498" s="10" t="n"/>
      <c r="D498" s="10" t="n"/>
      <c r="E498" s="11" t="n"/>
      <c r="F498" s="10" t="n"/>
    </row>
    <row r="499">
      <c r="A499" s="9" t="n"/>
      <c r="B499" s="10" t="n"/>
      <c r="C499" s="10" t="n"/>
      <c r="D499" s="10" t="n"/>
      <c r="E499" s="11" t="n"/>
      <c r="F499" s="10" t="n"/>
    </row>
    <row r="500">
      <c r="A500" s="9" t="n"/>
      <c r="B500" s="10" t="n"/>
      <c r="C500" s="10" t="n"/>
      <c r="D500" s="10" t="n"/>
      <c r="E500" s="11" t="n"/>
      <c r="F500" s="10" t="n"/>
    </row>
    <row r="501">
      <c r="A501" s="9" t="n"/>
      <c r="B501" s="10" t="n"/>
      <c r="C501" s="10" t="n"/>
      <c r="D501" s="10" t="n"/>
      <c r="E501" s="11" t="n"/>
      <c r="F501" s="10" t="n"/>
    </row>
    <row r="502">
      <c r="A502" s="9" t="n"/>
      <c r="B502" s="10" t="n"/>
      <c r="C502" s="10" t="n"/>
      <c r="D502" s="10" t="n"/>
      <c r="E502" s="11" t="n"/>
      <c r="F502" s="10" t="n"/>
    </row>
    <row r="503">
      <c r="A503" s="9" t="n"/>
      <c r="B503" s="10" t="n"/>
      <c r="C503" s="10" t="n"/>
      <c r="D503" s="10" t="n"/>
      <c r="E503" s="11" t="n"/>
      <c r="F503" s="10" t="n"/>
    </row>
    <row r="505">
      <c r="A505" s="7" t="inlineStr">
        <is>
          <t>Made by MiniCFO.io  |  https://www.minicfo.io/?utm_source=sheet&amp;utm_medium=social&amp;utm_campaign=sheet_ebay</t>
        </is>
      </c>
      <c r="B505" s="2" t="n"/>
      <c r="C505" s="2" t="n"/>
      <c r="D505" s="2" t="n"/>
      <c r="E505" s="2" t="n"/>
      <c r="F505" s="2" t="n"/>
    </row>
  </sheetData>
  <mergeCells count="3">
    <mergeCell ref="A2:F2"/>
    <mergeCell ref="A505:F505"/>
    <mergeCell ref="A1:F1"/>
  </mergeCells>
  <dataValidations count="1">
    <dataValidation sqref="D4:D503" showDropDown="0" showInputMessage="0" showErrorMessage="0" allowBlank="1" type="list">
      <formula1>=Lists!$C$2:$C$20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1F3A"/>
    <outlinePr summaryBelow="1" summaryRight="1"/>
    <pageSetUpPr/>
  </sheetPr>
  <dimension ref="A1:H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4" customWidth="1" min="3" max="3"/>
    <col width="32" customWidth="1" min="4" max="4"/>
    <col width="16" customWidth="1" min="5" max="5"/>
    <col width="13" customWidth="1" min="6" max="6"/>
    <col width="13" customWidth="1" min="7" max="7"/>
    <col width="22" customWidth="1" min="8" max="8"/>
  </cols>
  <sheetData>
    <row r="1" ht="32" customHeight="1">
      <c r="A1" s="1" t="inlineStr">
        <is>
          <t>Expenses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Pick a category from the dropdown (edit the list on the Lists tab). Sample rows are made up; delete them.</t>
        </is>
      </c>
      <c r="B2" s="4" t="n"/>
      <c r="C2" s="4" t="n"/>
      <c r="D2" s="4" t="n"/>
      <c r="E2" s="4" t="n"/>
      <c r="F2" s="4" t="n"/>
      <c r="G2" s="4" t="n"/>
      <c r="H2" s="4" t="n"/>
    </row>
    <row r="3" ht="30" customHeight="1">
      <c r="A3" s="8" t="inlineStr">
        <is>
          <t>Date</t>
        </is>
      </c>
      <c r="B3" s="8" t="inlineStr">
        <is>
          <t>Vendor</t>
        </is>
      </c>
      <c r="C3" s="8" t="inlineStr">
        <is>
          <t>Category</t>
        </is>
      </c>
      <c r="D3" s="8" t="inlineStr">
        <is>
          <t>Description</t>
        </is>
      </c>
      <c r="E3" s="8" t="inlineStr">
        <is>
          <t>Paid by</t>
        </is>
      </c>
      <c r="F3" s="8" t="inlineStr">
        <is>
          <t>Amount</t>
        </is>
      </c>
      <c r="G3" s="8" t="inlineStr">
        <is>
          <t>Receipt kept?</t>
        </is>
      </c>
      <c r="H3" s="8" t="inlineStr">
        <is>
          <t>Notes</t>
        </is>
      </c>
    </row>
    <row r="4">
      <c r="A4" s="9" t="n">
        <v>46296</v>
      </c>
      <c r="B4" s="10" t="inlineStr">
        <is>
          <t>Thrift store</t>
        </is>
      </c>
      <c r="C4" s="10" t="inlineStr">
        <is>
          <t>Inventory (cost of items bought to resell)</t>
        </is>
      </c>
      <c r="D4" s="10" t="inlineStr">
        <is>
          <t>Jacket + 2 shirts</t>
        </is>
      </c>
      <c r="E4" s="10" t="inlineStr">
        <is>
          <t>Cash</t>
        </is>
      </c>
      <c r="F4" s="11" t="n">
        <v>18</v>
      </c>
      <c r="G4" s="10" t="inlineStr">
        <is>
          <t>Yes</t>
        </is>
      </c>
      <c r="H4" s="10" t="inlineStr">
        <is>
          <t>SAMPLE - delete</t>
        </is>
      </c>
    </row>
    <row r="5">
      <c r="A5" s="9" t="n">
        <v>46298</v>
      </c>
      <c r="B5" s="10" t="inlineStr">
        <is>
          <t>eBay</t>
        </is>
      </c>
      <c r="C5" s="10" t="inlineStr">
        <is>
          <t>Shipping labels</t>
        </is>
      </c>
      <c r="D5" s="10" t="inlineStr">
        <is>
          <t>Label - jacket</t>
        </is>
      </c>
      <c r="E5" s="10" t="inlineStr">
        <is>
          <t>eBay balance</t>
        </is>
      </c>
      <c r="F5" s="11" t="n">
        <v>9.85</v>
      </c>
      <c r="G5" s="10" t="inlineStr">
        <is>
          <t>Yes</t>
        </is>
      </c>
      <c r="H5" s="10" t="inlineStr">
        <is>
          <t>SAMPLE - delete</t>
        </is>
      </c>
    </row>
    <row r="6">
      <c r="A6" s="9" t="n">
        <v>46304</v>
      </c>
      <c r="B6" s="10" t="inlineStr">
        <is>
          <t>eBay</t>
        </is>
      </c>
      <c r="C6" s="10" t="inlineStr">
        <is>
          <t>eBay fees (final value &amp; per-order)</t>
        </is>
      </c>
      <c r="D6" s="10" t="inlineStr">
        <is>
          <t>Fees - lens sale</t>
        </is>
      </c>
      <c r="E6" s="10" t="inlineStr">
        <is>
          <t>eBay balance</t>
        </is>
      </c>
      <c r="F6" s="11" t="n">
        <v>19.7</v>
      </c>
      <c r="G6" s="10" t="inlineStr">
        <is>
          <t>Yes</t>
        </is>
      </c>
      <c r="H6" s="10" t="inlineStr">
        <is>
          <t>SAMPLE - delete</t>
        </is>
      </c>
    </row>
    <row r="7">
      <c r="A7" s="9" t="n">
        <v>46307</v>
      </c>
      <c r="B7" s="10" t="inlineStr">
        <is>
          <t>Office store</t>
        </is>
      </c>
      <c r="C7" s="10" t="inlineStr">
        <is>
          <t>Shipping supplies (boxes, mailers, tape)</t>
        </is>
      </c>
      <c r="D7" s="10" t="inlineStr">
        <is>
          <t>Mailers + tape</t>
        </is>
      </c>
      <c r="E7" s="10" t="inlineStr">
        <is>
          <t>Card</t>
        </is>
      </c>
      <c r="F7" s="11" t="n">
        <v>16.49</v>
      </c>
      <c r="G7" s="10" t="inlineStr">
        <is>
          <t>Yes</t>
        </is>
      </c>
      <c r="H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1" t="n"/>
      <c r="G8" s="10" t="n"/>
      <c r="H8" s="10" t="n"/>
    </row>
    <row r="9">
      <c r="A9" s="9" t="n"/>
      <c r="B9" s="10" t="n"/>
      <c r="C9" s="10" t="n"/>
      <c r="D9" s="10" t="n"/>
      <c r="E9" s="10" t="n"/>
      <c r="F9" s="11" t="n"/>
      <c r="G9" s="10" t="n"/>
      <c r="H9" s="10" t="n"/>
    </row>
    <row r="10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>
      <c r="A26" s="9" t="n"/>
      <c r="B26" s="10" t="n"/>
      <c r="C26" s="10" t="n"/>
      <c r="D26" s="10" t="n"/>
      <c r="E26" s="10" t="n"/>
      <c r="F26" s="11" t="n"/>
      <c r="G26" s="10" t="n"/>
      <c r="H26" s="10" t="n"/>
    </row>
    <row r="27">
      <c r="A27" s="9" t="n"/>
      <c r="B27" s="10" t="n"/>
      <c r="C27" s="10" t="n"/>
      <c r="D27" s="10" t="n"/>
      <c r="E27" s="10" t="n"/>
      <c r="F27" s="11" t="n"/>
      <c r="G27" s="10" t="n"/>
      <c r="H27" s="10" t="n"/>
    </row>
    <row r="28">
      <c r="A28" s="9" t="n"/>
      <c r="B28" s="10" t="n"/>
      <c r="C28" s="10" t="n"/>
      <c r="D28" s="10" t="n"/>
      <c r="E28" s="10" t="n"/>
      <c r="F28" s="11" t="n"/>
      <c r="G28" s="10" t="n"/>
      <c r="H28" s="10" t="n"/>
    </row>
    <row r="29">
      <c r="A29" s="9" t="n"/>
      <c r="B29" s="10" t="n"/>
      <c r="C29" s="10" t="n"/>
      <c r="D29" s="10" t="n"/>
      <c r="E29" s="10" t="n"/>
      <c r="F29" s="11" t="n"/>
      <c r="G29" s="10" t="n"/>
      <c r="H29" s="10" t="n"/>
    </row>
    <row r="30">
      <c r="A30" s="9" t="n"/>
      <c r="B30" s="10" t="n"/>
      <c r="C30" s="10" t="n"/>
      <c r="D30" s="10" t="n"/>
      <c r="E30" s="10" t="n"/>
      <c r="F30" s="11" t="n"/>
      <c r="G30" s="10" t="n"/>
      <c r="H30" s="10" t="n"/>
    </row>
    <row r="31">
      <c r="A31" s="9" t="n"/>
      <c r="B31" s="10" t="n"/>
      <c r="C31" s="10" t="n"/>
      <c r="D31" s="10" t="n"/>
      <c r="E31" s="10" t="n"/>
      <c r="F31" s="11" t="n"/>
      <c r="G31" s="10" t="n"/>
      <c r="H31" s="10" t="n"/>
    </row>
    <row r="32">
      <c r="A32" s="9" t="n"/>
      <c r="B32" s="10" t="n"/>
      <c r="C32" s="10" t="n"/>
      <c r="D32" s="10" t="n"/>
      <c r="E32" s="10" t="n"/>
      <c r="F32" s="11" t="n"/>
      <c r="G32" s="10" t="n"/>
      <c r="H32" s="10" t="n"/>
    </row>
    <row r="33">
      <c r="A33" s="9" t="n"/>
      <c r="B33" s="10" t="n"/>
      <c r="C33" s="10" t="n"/>
      <c r="D33" s="10" t="n"/>
      <c r="E33" s="10" t="n"/>
      <c r="F33" s="11" t="n"/>
      <c r="G33" s="10" t="n"/>
      <c r="H33" s="10" t="n"/>
    </row>
    <row r="34">
      <c r="A34" s="9" t="n"/>
      <c r="B34" s="10" t="n"/>
      <c r="C34" s="10" t="n"/>
      <c r="D34" s="10" t="n"/>
      <c r="E34" s="10" t="n"/>
      <c r="F34" s="11" t="n"/>
      <c r="G34" s="10" t="n"/>
      <c r="H34" s="10" t="n"/>
    </row>
    <row r="35">
      <c r="A35" s="9" t="n"/>
      <c r="B35" s="10" t="n"/>
      <c r="C35" s="10" t="n"/>
      <c r="D35" s="10" t="n"/>
      <c r="E35" s="10" t="n"/>
      <c r="F35" s="11" t="n"/>
      <c r="G35" s="10" t="n"/>
      <c r="H35" s="10" t="n"/>
    </row>
    <row r="36">
      <c r="A36" s="9" t="n"/>
      <c r="B36" s="10" t="n"/>
      <c r="C36" s="10" t="n"/>
      <c r="D36" s="10" t="n"/>
      <c r="E36" s="10" t="n"/>
      <c r="F36" s="11" t="n"/>
      <c r="G36" s="10" t="n"/>
      <c r="H36" s="10" t="n"/>
    </row>
    <row r="37">
      <c r="A37" s="9" t="n"/>
      <c r="B37" s="10" t="n"/>
      <c r="C37" s="10" t="n"/>
      <c r="D37" s="10" t="n"/>
      <c r="E37" s="10" t="n"/>
      <c r="F37" s="11" t="n"/>
      <c r="G37" s="10" t="n"/>
      <c r="H37" s="10" t="n"/>
    </row>
    <row r="38">
      <c r="A38" s="9" t="n"/>
      <c r="B38" s="10" t="n"/>
      <c r="C38" s="10" t="n"/>
      <c r="D38" s="10" t="n"/>
      <c r="E38" s="10" t="n"/>
      <c r="F38" s="11" t="n"/>
      <c r="G38" s="10" t="n"/>
      <c r="H38" s="10" t="n"/>
    </row>
    <row r="39">
      <c r="A39" s="9" t="n"/>
      <c r="B39" s="10" t="n"/>
      <c r="C39" s="10" t="n"/>
      <c r="D39" s="10" t="n"/>
      <c r="E39" s="10" t="n"/>
      <c r="F39" s="11" t="n"/>
      <c r="G39" s="10" t="n"/>
      <c r="H39" s="10" t="n"/>
    </row>
    <row r="40">
      <c r="A40" s="9" t="n"/>
      <c r="B40" s="10" t="n"/>
      <c r="C40" s="10" t="n"/>
      <c r="D40" s="10" t="n"/>
      <c r="E40" s="10" t="n"/>
      <c r="F40" s="11" t="n"/>
      <c r="G40" s="10" t="n"/>
      <c r="H40" s="10" t="n"/>
    </row>
    <row r="41">
      <c r="A41" s="9" t="n"/>
      <c r="B41" s="10" t="n"/>
      <c r="C41" s="10" t="n"/>
      <c r="D41" s="10" t="n"/>
      <c r="E41" s="10" t="n"/>
      <c r="F41" s="11" t="n"/>
      <c r="G41" s="10" t="n"/>
      <c r="H41" s="10" t="n"/>
    </row>
    <row r="42">
      <c r="A42" s="9" t="n"/>
      <c r="B42" s="10" t="n"/>
      <c r="C42" s="10" t="n"/>
      <c r="D42" s="10" t="n"/>
      <c r="E42" s="10" t="n"/>
      <c r="F42" s="11" t="n"/>
      <c r="G42" s="10" t="n"/>
      <c r="H42" s="10" t="n"/>
    </row>
    <row r="43">
      <c r="A43" s="9" t="n"/>
      <c r="B43" s="10" t="n"/>
      <c r="C43" s="10" t="n"/>
      <c r="D43" s="10" t="n"/>
      <c r="E43" s="10" t="n"/>
      <c r="F43" s="11" t="n"/>
      <c r="G43" s="10" t="n"/>
      <c r="H43" s="10" t="n"/>
    </row>
    <row r="44">
      <c r="A44" s="9" t="n"/>
      <c r="B44" s="10" t="n"/>
      <c r="C44" s="10" t="n"/>
      <c r="D44" s="10" t="n"/>
      <c r="E44" s="10" t="n"/>
      <c r="F44" s="11" t="n"/>
      <c r="G44" s="10" t="n"/>
      <c r="H44" s="10" t="n"/>
    </row>
    <row r="45">
      <c r="A45" s="9" t="n"/>
      <c r="B45" s="10" t="n"/>
      <c r="C45" s="10" t="n"/>
      <c r="D45" s="10" t="n"/>
      <c r="E45" s="10" t="n"/>
      <c r="F45" s="11" t="n"/>
      <c r="G45" s="10" t="n"/>
      <c r="H45" s="10" t="n"/>
    </row>
    <row r="46">
      <c r="A46" s="9" t="n"/>
      <c r="B46" s="10" t="n"/>
      <c r="C46" s="10" t="n"/>
      <c r="D46" s="10" t="n"/>
      <c r="E46" s="10" t="n"/>
      <c r="F46" s="11" t="n"/>
      <c r="G46" s="10" t="n"/>
      <c r="H46" s="10" t="n"/>
    </row>
    <row r="47">
      <c r="A47" s="9" t="n"/>
      <c r="B47" s="10" t="n"/>
      <c r="C47" s="10" t="n"/>
      <c r="D47" s="10" t="n"/>
      <c r="E47" s="10" t="n"/>
      <c r="F47" s="11" t="n"/>
      <c r="G47" s="10" t="n"/>
      <c r="H47" s="10" t="n"/>
    </row>
    <row r="48">
      <c r="A48" s="9" t="n"/>
      <c r="B48" s="10" t="n"/>
      <c r="C48" s="10" t="n"/>
      <c r="D48" s="10" t="n"/>
      <c r="E48" s="10" t="n"/>
      <c r="F48" s="11" t="n"/>
      <c r="G48" s="10" t="n"/>
      <c r="H48" s="10" t="n"/>
    </row>
    <row r="49">
      <c r="A49" s="9" t="n"/>
      <c r="B49" s="10" t="n"/>
      <c r="C49" s="10" t="n"/>
      <c r="D49" s="10" t="n"/>
      <c r="E49" s="10" t="n"/>
      <c r="F49" s="11" t="n"/>
      <c r="G49" s="10" t="n"/>
      <c r="H49" s="10" t="n"/>
    </row>
    <row r="50">
      <c r="A50" s="9" t="n"/>
      <c r="B50" s="10" t="n"/>
      <c r="C50" s="10" t="n"/>
      <c r="D50" s="10" t="n"/>
      <c r="E50" s="10" t="n"/>
      <c r="F50" s="11" t="n"/>
      <c r="G50" s="10" t="n"/>
      <c r="H50" s="10" t="n"/>
    </row>
    <row r="51">
      <c r="A51" s="9" t="n"/>
      <c r="B51" s="10" t="n"/>
      <c r="C51" s="10" t="n"/>
      <c r="D51" s="10" t="n"/>
      <c r="E51" s="10" t="n"/>
      <c r="F51" s="11" t="n"/>
      <c r="G51" s="10" t="n"/>
      <c r="H51" s="10" t="n"/>
    </row>
    <row r="52">
      <c r="A52" s="9" t="n"/>
      <c r="B52" s="10" t="n"/>
      <c r="C52" s="10" t="n"/>
      <c r="D52" s="10" t="n"/>
      <c r="E52" s="10" t="n"/>
      <c r="F52" s="11" t="n"/>
      <c r="G52" s="10" t="n"/>
      <c r="H52" s="10" t="n"/>
    </row>
    <row r="53">
      <c r="A53" s="9" t="n"/>
      <c r="B53" s="10" t="n"/>
      <c r="C53" s="10" t="n"/>
      <c r="D53" s="10" t="n"/>
      <c r="E53" s="10" t="n"/>
      <c r="F53" s="11" t="n"/>
      <c r="G53" s="10" t="n"/>
      <c r="H53" s="10" t="n"/>
    </row>
    <row r="54">
      <c r="A54" s="9" t="n"/>
      <c r="B54" s="10" t="n"/>
      <c r="C54" s="10" t="n"/>
      <c r="D54" s="10" t="n"/>
      <c r="E54" s="10" t="n"/>
      <c r="F54" s="11" t="n"/>
      <c r="G54" s="10" t="n"/>
      <c r="H54" s="10" t="n"/>
    </row>
    <row r="55">
      <c r="A55" s="9" t="n"/>
      <c r="B55" s="10" t="n"/>
      <c r="C55" s="10" t="n"/>
      <c r="D55" s="10" t="n"/>
      <c r="E55" s="10" t="n"/>
      <c r="F55" s="11" t="n"/>
      <c r="G55" s="10" t="n"/>
      <c r="H55" s="10" t="n"/>
    </row>
    <row r="56">
      <c r="A56" s="9" t="n"/>
      <c r="B56" s="10" t="n"/>
      <c r="C56" s="10" t="n"/>
      <c r="D56" s="10" t="n"/>
      <c r="E56" s="10" t="n"/>
      <c r="F56" s="11" t="n"/>
      <c r="G56" s="10" t="n"/>
      <c r="H56" s="10" t="n"/>
    </row>
    <row r="57">
      <c r="A57" s="9" t="n"/>
      <c r="B57" s="10" t="n"/>
      <c r="C57" s="10" t="n"/>
      <c r="D57" s="10" t="n"/>
      <c r="E57" s="10" t="n"/>
      <c r="F57" s="11" t="n"/>
      <c r="G57" s="10" t="n"/>
      <c r="H57" s="10" t="n"/>
    </row>
    <row r="58">
      <c r="A58" s="9" t="n"/>
      <c r="B58" s="10" t="n"/>
      <c r="C58" s="10" t="n"/>
      <c r="D58" s="10" t="n"/>
      <c r="E58" s="10" t="n"/>
      <c r="F58" s="11" t="n"/>
      <c r="G58" s="10" t="n"/>
      <c r="H58" s="10" t="n"/>
    </row>
    <row r="59">
      <c r="A59" s="9" t="n"/>
      <c r="B59" s="10" t="n"/>
      <c r="C59" s="10" t="n"/>
      <c r="D59" s="10" t="n"/>
      <c r="E59" s="10" t="n"/>
      <c r="F59" s="11" t="n"/>
      <c r="G59" s="10" t="n"/>
      <c r="H59" s="10" t="n"/>
    </row>
    <row r="60">
      <c r="A60" s="9" t="n"/>
      <c r="B60" s="10" t="n"/>
      <c r="C60" s="10" t="n"/>
      <c r="D60" s="10" t="n"/>
      <c r="E60" s="10" t="n"/>
      <c r="F60" s="11" t="n"/>
      <c r="G60" s="10" t="n"/>
      <c r="H60" s="10" t="n"/>
    </row>
    <row r="61">
      <c r="A61" s="9" t="n"/>
      <c r="B61" s="10" t="n"/>
      <c r="C61" s="10" t="n"/>
      <c r="D61" s="10" t="n"/>
      <c r="E61" s="10" t="n"/>
      <c r="F61" s="11" t="n"/>
      <c r="G61" s="10" t="n"/>
      <c r="H61" s="10" t="n"/>
    </row>
    <row r="62">
      <c r="A62" s="9" t="n"/>
      <c r="B62" s="10" t="n"/>
      <c r="C62" s="10" t="n"/>
      <c r="D62" s="10" t="n"/>
      <c r="E62" s="10" t="n"/>
      <c r="F62" s="11" t="n"/>
      <c r="G62" s="10" t="n"/>
      <c r="H62" s="10" t="n"/>
    </row>
    <row r="63">
      <c r="A63" s="9" t="n"/>
      <c r="B63" s="10" t="n"/>
      <c r="C63" s="10" t="n"/>
      <c r="D63" s="10" t="n"/>
      <c r="E63" s="10" t="n"/>
      <c r="F63" s="11" t="n"/>
      <c r="G63" s="10" t="n"/>
      <c r="H63" s="10" t="n"/>
    </row>
    <row r="64">
      <c r="A64" s="9" t="n"/>
      <c r="B64" s="10" t="n"/>
      <c r="C64" s="10" t="n"/>
      <c r="D64" s="10" t="n"/>
      <c r="E64" s="10" t="n"/>
      <c r="F64" s="11" t="n"/>
      <c r="G64" s="10" t="n"/>
      <c r="H64" s="10" t="n"/>
    </row>
    <row r="65">
      <c r="A65" s="9" t="n"/>
      <c r="B65" s="10" t="n"/>
      <c r="C65" s="10" t="n"/>
      <c r="D65" s="10" t="n"/>
      <c r="E65" s="10" t="n"/>
      <c r="F65" s="11" t="n"/>
      <c r="G65" s="10" t="n"/>
      <c r="H65" s="10" t="n"/>
    </row>
    <row r="66">
      <c r="A66" s="9" t="n"/>
      <c r="B66" s="10" t="n"/>
      <c r="C66" s="10" t="n"/>
      <c r="D66" s="10" t="n"/>
      <c r="E66" s="10" t="n"/>
      <c r="F66" s="11" t="n"/>
      <c r="G66" s="10" t="n"/>
      <c r="H66" s="10" t="n"/>
    </row>
    <row r="67">
      <c r="A67" s="9" t="n"/>
      <c r="B67" s="10" t="n"/>
      <c r="C67" s="10" t="n"/>
      <c r="D67" s="10" t="n"/>
      <c r="E67" s="10" t="n"/>
      <c r="F67" s="11" t="n"/>
      <c r="G67" s="10" t="n"/>
      <c r="H67" s="10" t="n"/>
    </row>
    <row r="68">
      <c r="A68" s="9" t="n"/>
      <c r="B68" s="10" t="n"/>
      <c r="C68" s="10" t="n"/>
      <c r="D68" s="10" t="n"/>
      <c r="E68" s="10" t="n"/>
      <c r="F68" s="11" t="n"/>
      <c r="G68" s="10" t="n"/>
      <c r="H68" s="10" t="n"/>
    </row>
    <row r="69">
      <c r="A69" s="9" t="n"/>
      <c r="B69" s="10" t="n"/>
      <c r="C69" s="10" t="n"/>
      <c r="D69" s="10" t="n"/>
      <c r="E69" s="10" t="n"/>
      <c r="F69" s="11" t="n"/>
      <c r="G69" s="10" t="n"/>
      <c r="H69" s="10" t="n"/>
    </row>
    <row r="70">
      <c r="A70" s="9" t="n"/>
      <c r="B70" s="10" t="n"/>
      <c r="C70" s="10" t="n"/>
      <c r="D70" s="10" t="n"/>
      <c r="E70" s="10" t="n"/>
      <c r="F70" s="11" t="n"/>
      <c r="G70" s="10" t="n"/>
      <c r="H70" s="10" t="n"/>
    </row>
    <row r="71">
      <c r="A71" s="9" t="n"/>
      <c r="B71" s="10" t="n"/>
      <c r="C71" s="10" t="n"/>
      <c r="D71" s="10" t="n"/>
      <c r="E71" s="10" t="n"/>
      <c r="F71" s="11" t="n"/>
      <c r="G71" s="10" t="n"/>
      <c r="H71" s="10" t="n"/>
    </row>
    <row r="72">
      <c r="A72" s="9" t="n"/>
      <c r="B72" s="10" t="n"/>
      <c r="C72" s="10" t="n"/>
      <c r="D72" s="10" t="n"/>
      <c r="E72" s="10" t="n"/>
      <c r="F72" s="11" t="n"/>
      <c r="G72" s="10" t="n"/>
      <c r="H72" s="10" t="n"/>
    </row>
    <row r="73">
      <c r="A73" s="9" t="n"/>
      <c r="B73" s="10" t="n"/>
      <c r="C73" s="10" t="n"/>
      <c r="D73" s="10" t="n"/>
      <c r="E73" s="10" t="n"/>
      <c r="F73" s="11" t="n"/>
      <c r="G73" s="10" t="n"/>
      <c r="H73" s="10" t="n"/>
    </row>
    <row r="74">
      <c r="A74" s="9" t="n"/>
      <c r="B74" s="10" t="n"/>
      <c r="C74" s="10" t="n"/>
      <c r="D74" s="10" t="n"/>
      <c r="E74" s="10" t="n"/>
      <c r="F74" s="11" t="n"/>
      <c r="G74" s="10" t="n"/>
      <c r="H74" s="10" t="n"/>
    </row>
    <row r="75">
      <c r="A75" s="9" t="n"/>
      <c r="B75" s="10" t="n"/>
      <c r="C75" s="10" t="n"/>
      <c r="D75" s="10" t="n"/>
      <c r="E75" s="10" t="n"/>
      <c r="F75" s="11" t="n"/>
      <c r="G75" s="10" t="n"/>
      <c r="H75" s="10" t="n"/>
    </row>
    <row r="76">
      <c r="A76" s="9" t="n"/>
      <c r="B76" s="10" t="n"/>
      <c r="C76" s="10" t="n"/>
      <c r="D76" s="10" t="n"/>
      <c r="E76" s="10" t="n"/>
      <c r="F76" s="11" t="n"/>
      <c r="G76" s="10" t="n"/>
      <c r="H76" s="10" t="n"/>
    </row>
    <row r="77">
      <c r="A77" s="9" t="n"/>
      <c r="B77" s="10" t="n"/>
      <c r="C77" s="10" t="n"/>
      <c r="D77" s="10" t="n"/>
      <c r="E77" s="10" t="n"/>
      <c r="F77" s="11" t="n"/>
      <c r="G77" s="10" t="n"/>
      <c r="H77" s="10" t="n"/>
    </row>
    <row r="78">
      <c r="A78" s="9" t="n"/>
      <c r="B78" s="10" t="n"/>
      <c r="C78" s="10" t="n"/>
      <c r="D78" s="10" t="n"/>
      <c r="E78" s="10" t="n"/>
      <c r="F78" s="11" t="n"/>
      <c r="G78" s="10" t="n"/>
      <c r="H78" s="10" t="n"/>
    </row>
    <row r="79">
      <c r="A79" s="9" t="n"/>
      <c r="B79" s="10" t="n"/>
      <c r="C79" s="10" t="n"/>
      <c r="D79" s="10" t="n"/>
      <c r="E79" s="10" t="n"/>
      <c r="F79" s="11" t="n"/>
      <c r="G79" s="10" t="n"/>
      <c r="H79" s="10" t="n"/>
    </row>
    <row r="80">
      <c r="A80" s="9" t="n"/>
      <c r="B80" s="10" t="n"/>
      <c r="C80" s="10" t="n"/>
      <c r="D80" s="10" t="n"/>
      <c r="E80" s="10" t="n"/>
      <c r="F80" s="11" t="n"/>
      <c r="G80" s="10" t="n"/>
      <c r="H80" s="10" t="n"/>
    </row>
    <row r="81">
      <c r="A81" s="9" t="n"/>
      <c r="B81" s="10" t="n"/>
      <c r="C81" s="10" t="n"/>
      <c r="D81" s="10" t="n"/>
      <c r="E81" s="10" t="n"/>
      <c r="F81" s="11" t="n"/>
      <c r="G81" s="10" t="n"/>
      <c r="H81" s="10" t="n"/>
    </row>
    <row r="82">
      <c r="A82" s="9" t="n"/>
      <c r="B82" s="10" t="n"/>
      <c r="C82" s="10" t="n"/>
      <c r="D82" s="10" t="n"/>
      <c r="E82" s="10" t="n"/>
      <c r="F82" s="11" t="n"/>
      <c r="G82" s="10" t="n"/>
      <c r="H82" s="10" t="n"/>
    </row>
    <row r="83">
      <c r="A83" s="9" t="n"/>
      <c r="B83" s="10" t="n"/>
      <c r="C83" s="10" t="n"/>
      <c r="D83" s="10" t="n"/>
      <c r="E83" s="10" t="n"/>
      <c r="F83" s="11" t="n"/>
      <c r="G83" s="10" t="n"/>
      <c r="H83" s="10" t="n"/>
    </row>
    <row r="84">
      <c r="A84" s="9" t="n"/>
      <c r="B84" s="10" t="n"/>
      <c r="C84" s="10" t="n"/>
      <c r="D84" s="10" t="n"/>
      <c r="E84" s="10" t="n"/>
      <c r="F84" s="11" t="n"/>
      <c r="G84" s="10" t="n"/>
      <c r="H84" s="10" t="n"/>
    </row>
    <row r="85">
      <c r="A85" s="9" t="n"/>
      <c r="B85" s="10" t="n"/>
      <c r="C85" s="10" t="n"/>
      <c r="D85" s="10" t="n"/>
      <c r="E85" s="10" t="n"/>
      <c r="F85" s="11" t="n"/>
      <c r="G85" s="10" t="n"/>
      <c r="H85" s="10" t="n"/>
    </row>
    <row r="86">
      <c r="A86" s="9" t="n"/>
      <c r="B86" s="10" t="n"/>
      <c r="C86" s="10" t="n"/>
      <c r="D86" s="10" t="n"/>
      <c r="E86" s="10" t="n"/>
      <c r="F86" s="11" t="n"/>
      <c r="G86" s="10" t="n"/>
      <c r="H86" s="10" t="n"/>
    </row>
    <row r="87">
      <c r="A87" s="9" t="n"/>
      <c r="B87" s="10" t="n"/>
      <c r="C87" s="10" t="n"/>
      <c r="D87" s="10" t="n"/>
      <c r="E87" s="10" t="n"/>
      <c r="F87" s="11" t="n"/>
      <c r="G87" s="10" t="n"/>
      <c r="H87" s="10" t="n"/>
    </row>
    <row r="88">
      <c r="A88" s="9" t="n"/>
      <c r="B88" s="10" t="n"/>
      <c r="C88" s="10" t="n"/>
      <c r="D88" s="10" t="n"/>
      <c r="E88" s="10" t="n"/>
      <c r="F88" s="11" t="n"/>
      <c r="G88" s="10" t="n"/>
      <c r="H88" s="10" t="n"/>
    </row>
    <row r="89">
      <c r="A89" s="9" t="n"/>
      <c r="B89" s="10" t="n"/>
      <c r="C89" s="10" t="n"/>
      <c r="D89" s="10" t="n"/>
      <c r="E89" s="10" t="n"/>
      <c r="F89" s="11" t="n"/>
      <c r="G89" s="10" t="n"/>
      <c r="H89" s="10" t="n"/>
    </row>
    <row r="90">
      <c r="A90" s="9" t="n"/>
      <c r="B90" s="10" t="n"/>
      <c r="C90" s="10" t="n"/>
      <c r="D90" s="10" t="n"/>
      <c r="E90" s="10" t="n"/>
      <c r="F90" s="11" t="n"/>
      <c r="G90" s="10" t="n"/>
      <c r="H90" s="10" t="n"/>
    </row>
    <row r="91">
      <c r="A91" s="9" t="n"/>
      <c r="B91" s="10" t="n"/>
      <c r="C91" s="10" t="n"/>
      <c r="D91" s="10" t="n"/>
      <c r="E91" s="10" t="n"/>
      <c r="F91" s="11" t="n"/>
      <c r="G91" s="10" t="n"/>
      <c r="H91" s="10" t="n"/>
    </row>
    <row r="92">
      <c r="A92" s="9" t="n"/>
      <c r="B92" s="10" t="n"/>
      <c r="C92" s="10" t="n"/>
      <c r="D92" s="10" t="n"/>
      <c r="E92" s="10" t="n"/>
      <c r="F92" s="11" t="n"/>
      <c r="G92" s="10" t="n"/>
      <c r="H92" s="10" t="n"/>
    </row>
    <row r="93">
      <c r="A93" s="9" t="n"/>
      <c r="B93" s="10" t="n"/>
      <c r="C93" s="10" t="n"/>
      <c r="D93" s="10" t="n"/>
      <c r="E93" s="10" t="n"/>
      <c r="F93" s="11" t="n"/>
      <c r="G93" s="10" t="n"/>
      <c r="H93" s="10" t="n"/>
    </row>
    <row r="94">
      <c r="A94" s="9" t="n"/>
      <c r="B94" s="10" t="n"/>
      <c r="C94" s="10" t="n"/>
      <c r="D94" s="10" t="n"/>
      <c r="E94" s="10" t="n"/>
      <c r="F94" s="11" t="n"/>
      <c r="G94" s="10" t="n"/>
      <c r="H94" s="10" t="n"/>
    </row>
    <row r="95">
      <c r="A95" s="9" t="n"/>
      <c r="B95" s="10" t="n"/>
      <c r="C95" s="10" t="n"/>
      <c r="D95" s="10" t="n"/>
      <c r="E95" s="10" t="n"/>
      <c r="F95" s="11" t="n"/>
      <c r="G95" s="10" t="n"/>
      <c r="H95" s="10" t="n"/>
    </row>
    <row r="96">
      <c r="A96" s="9" t="n"/>
      <c r="B96" s="10" t="n"/>
      <c r="C96" s="10" t="n"/>
      <c r="D96" s="10" t="n"/>
      <c r="E96" s="10" t="n"/>
      <c r="F96" s="11" t="n"/>
      <c r="G96" s="10" t="n"/>
      <c r="H96" s="10" t="n"/>
    </row>
    <row r="97">
      <c r="A97" s="9" t="n"/>
      <c r="B97" s="10" t="n"/>
      <c r="C97" s="10" t="n"/>
      <c r="D97" s="10" t="n"/>
      <c r="E97" s="10" t="n"/>
      <c r="F97" s="11" t="n"/>
      <c r="G97" s="10" t="n"/>
      <c r="H97" s="10" t="n"/>
    </row>
    <row r="98">
      <c r="A98" s="9" t="n"/>
      <c r="B98" s="10" t="n"/>
      <c r="C98" s="10" t="n"/>
      <c r="D98" s="10" t="n"/>
      <c r="E98" s="10" t="n"/>
      <c r="F98" s="11" t="n"/>
      <c r="G98" s="10" t="n"/>
      <c r="H98" s="10" t="n"/>
    </row>
    <row r="99">
      <c r="A99" s="9" t="n"/>
      <c r="B99" s="10" t="n"/>
      <c r="C99" s="10" t="n"/>
      <c r="D99" s="10" t="n"/>
      <c r="E99" s="10" t="n"/>
      <c r="F99" s="11" t="n"/>
      <c r="G99" s="10" t="n"/>
      <c r="H99" s="10" t="n"/>
    </row>
    <row r="100">
      <c r="A100" s="9" t="n"/>
      <c r="B100" s="10" t="n"/>
      <c r="C100" s="10" t="n"/>
      <c r="D100" s="10" t="n"/>
      <c r="E100" s="10" t="n"/>
      <c r="F100" s="11" t="n"/>
      <c r="G100" s="10" t="n"/>
      <c r="H100" s="10" t="n"/>
    </row>
    <row r="101">
      <c r="A101" s="9" t="n"/>
      <c r="B101" s="10" t="n"/>
      <c r="C101" s="10" t="n"/>
      <c r="D101" s="10" t="n"/>
      <c r="E101" s="10" t="n"/>
      <c r="F101" s="11" t="n"/>
      <c r="G101" s="10" t="n"/>
      <c r="H101" s="10" t="n"/>
    </row>
    <row r="102">
      <c r="A102" s="9" t="n"/>
      <c r="B102" s="10" t="n"/>
      <c r="C102" s="10" t="n"/>
      <c r="D102" s="10" t="n"/>
      <c r="E102" s="10" t="n"/>
      <c r="F102" s="11" t="n"/>
      <c r="G102" s="10" t="n"/>
      <c r="H102" s="10" t="n"/>
    </row>
    <row r="103">
      <c r="A103" s="9" t="n"/>
      <c r="B103" s="10" t="n"/>
      <c r="C103" s="10" t="n"/>
      <c r="D103" s="10" t="n"/>
      <c r="E103" s="10" t="n"/>
      <c r="F103" s="11" t="n"/>
      <c r="G103" s="10" t="n"/>
      <c r="H103" s="10" t="n"/>
    </row>
    <row r="104">
      <c r="A104" s="9" t="n"/>
      <c r="B104" s="10" t="n"/>
      <c r="C104" s="10" t="n"/>
      <c r="D104" s="10" t="n"/>
      <c r="E104" s="10" t="n"/>
      <c r="F104" s="11" t="n"/>
      <c r="G104" s="10" t="n"/>
      <c r="H104" s="10" t="n"/>
    </row>
    <row r="105">
      <c r="A105" s="9" t="n"/>
      <c r="B105" s="10" t="n"/>
      <c r="C105" s="10" t="n"/>
      <c r="D105" s="10" t="n"/>
      <c r="E105" s="10" t="n"/>
      <c r="F105" s="11" t="n"/>
      <c r="G105" s="10" t="n"/>
      <c r="H105" s="10" t="n"/>
    </row>
    <row r="106">
      <c r="A106" s="9" t="n"/>
      <c r="B106" s="10" t="n"/>
      <c r="C106" s="10" t="n"/>
      <c r="D106" s="10" t="n"/>
      <c r="E106" s="10" t="n"/>
      <c r="F106" s="11" t="n"/>
      <c r="G106" s="10" t="n"/>
      <c r="H106" s="10" t="n"/>
    </row>
    <row r="107">
      <c r="A107" s="9" t="n"/>
      <c r="B107" s="10" t="n"/>
      <c r="C107" s="10" t="n"/>
      <c r="D107" s="10" t="n"/>
      <c r="E107" s="10" t="n"/>
      <c r="F107" s="11" t="n"/>
      <c r="G107" s="10" t="n"/>
      <c r="H107" s="10" t="n"/>
    </row>
    <row r="108">
      <c r="A108" s="9" t="n"/>
      <c r="B108" s="10" t="n"/>
      <c r="C108" s="10" t="n"/>
      <c r="D108" s="10" t="n"/>
      <c r="E108" s="10" t="n"/>
      <c r="F108" s="11" t="n"/>
      <c r="G108" s="10" t="n"/>
      <c r="H108" s="10" t="n"/>
    </row>
    <row r="109">
      <c r="A109" s="9" t="n"/>
      <c r="B109" s="10" t="n"/>
      <c r="C109" s="10" t="n"/>
      <c r="D109" s="10" t="n"/>
      <c r="E109" s="10" t="n"/>
      <c r="F109" s="11" t="n"/>
      <c r="G109" s="10" t="n"/>
      <c r="H109" s="10" t="n"/>
    </row>
    <row r="110">
      <c r="A110" s="9" t="n"/>
      <c r="B110" s="10" t="n"/>
      <c r="C110" s="10" t="n"/>
      <c r="D110" s="10" t="n"/>
      <c r="E110" s="10" t="n"/>
      <c r="F110" s="11" t="n"/>
      <c r="G110" s="10" t="n"/>
      <c r="H110" s="10" t="n"/>
    </row>
    <row r="111">
      <c r="A111" s="9" t="n"/>
      <c r="B111" s="10" t="n"/>
      <c r="C111" s="10" t="n"/>
      <c r="D111" s="10" t="n"/>
      <c r="E111" s="10" t="n"/>
      <c r="F111" s="11" t="n"/>
      <c r="G111" s="10" t="n"/>
      <c r="H111" s="10" t="n"/>
    </row>
    <row r="112">
      <c r="A112" s="9" t="n"/>
      <c r="B112" s="10" t="n"/>
      <c r="C112" s="10" t="n"/>
      <c r="D112" s="10" t="n"/>
      <c r="E112" s="10" t="n"/>
      <c r="F112" s="11" t="n"/>
      <c r="G112" s="10" t="n"/>
      <c r="H112" s="10" t="n"/>
    </row>
    <row r="113">
      <c r="A113" s="9" t="n"/>
      <c r="B113" s="10" t="n"/>
      <c r="C113" s="10" t="n"/>
      <c r="D113" s="10" t="n"/>
      <c r="E113" s="10" t="n"/>
      <c r="F113" s="11" t="n"/>
      <c r="G113" s="10" t="n"/>
      <c r="H113" s="10" t="n"/>
    </row>
    <row r="114">
      <c r="A114" s="9" t="n"/>
      <c r="B114" s="10" t="n"/>
      <c r="C114" s="10" t="n"/>
      <c r="D114" s="10" t="n"/>
      <c r="E114" s="10" t="n"/>
      <c r="F114" s="11" t="n"/>
      <c r="G114" s="10" t="n"/>
      <c r="H114" s="10" t="n"/>
    </row>
    <row r="115">
      <c r="A115" s="9" t="n"/>
      <c r="B115" s="10" t="n"/>
      <c r="C115" s="10" t="n"/>
      <c r="D115" s="10" t="n"/>
      <c r="E115" s="10" t="n"/>
      <c r="F115" s="11" t="n"/>
      <c r="G115" s="10" t="n"/>
      <c r="H115" s="10" t="n"/>
    </row>
    <row r="116">
      <c r="A116" s="9" t="n"/>
      <c r="B116" s="10" t="n"/>
      <c r="C116" s="10" t="n"/>
      <c r="D116" s="10" t="n"/>
      <c r="E116" s="10" t="n"/>
      <c r="F116" s="11" t="n"/>
      <c r="G116" s="10" t="n"/>
      <c r="H116" s="10" t="n"/>
    </row>
    <row r="117">
      <c r="A117" s="9" t="n"/>
      <c r="B117" s="10" t="n"/>
      <c r="C117" s="10" t="n"/>
      <c r="D117" s="10" t="n"/>
      <c r="E117" s="10" t="n"/>
      <c r="F117" s="11" t="n"/>
      <c r="G117" s="10" t="n"/>
      <c r="H117" s="10" t="n"/>
    </row>
    <row r="118">
      <c r="A118" s="9" t="n"/>
      <c r="B118" s="10" t="n"/>
      <c r="C118" s="10" t="n"/>
      <c r="D118" s="10" t="n"/>
      <c r="E118" s="10" t="n"/>
      <c r="F118" s="11" t="n"/>
      <c r="G118" s="10" t="n"/>
      <c r="H118" s="10" t="n"/>
    </row>
    <row r="119">
      <c r="A119" s="9" t="n"/>
      <c r="B119" s="10" t="n"/>
      <c r="C119" s="10" t="n"/>
      <c r="D119" s="10" t="n"/>
      <c r="E119" s="10" t="n"/>
      <c r="F119" s="11" t="n"/>
      <c r="G119" s="10" t="n"/>
      <c r="H119" s="10" t="n"/>
    </row>
    <row r="120">
      <c r="A120" s="9" t="n"/>
      <c r="B120" s="10" t="n"/>
      <c r="C120" s="10" t="n"/>
      <c r="D120" s="10" t="n"/>
      <c r="E120" s="10" t="n"/>
      <c r="F120" s="11" t="n"/>
      <c r="G120" s="10" t="n"/>
      <c r="H120" s="10" t="n"/>
    </row>
    <row r="121">
      <c r="A121" s="9" t="n"/>
      <c r="B121" s="10" t="n"/>
      <c r="C121" s="10" t="n"/>
      <c r="D121" s="10" t="n"/>
      <c r="E121" s="10" t="n"/>
      <c r="F121" s="11" t="n"/>
      <c r="G121" s="10" t="n"/>
      <c r="H121" s="10" t="n"/>
    </row>
    <row r="122">
      <c r="A122" s="9" t="n"/>
      <c r="B122" s="10" t="n"/>
      <c r="C122" s="10" t="n"/>
      <c r="D122" s="10" t="n"/>
      <c r="E122" s="10" t="n"/>
      <c r="F122" s="11" t="n"/>
      <c r="G122" s="10" t="n"/>
      <c r="H122" s="10" t="n"/>
    </row>
    <row r="123">
      <c r="A123" s="9" t="n"/>
      <c r="B123" s="10" t="n"/>
      <c r="C123" s="10" t="n"/>
      <c r="D123" s="10" t="n"/>
      <c r="E123" s="10" t="n"/>
      <c r="F123" s="11" t="n"/>
      <c r="G123" s="10" t="n"/>
      <c r="H123" s="10" t="n"/>
    </row>
    <row r="124">
      <c r="A124" s="9" t="n"/>
      <c r="B124" s="10" t="n"/>
      <c r="C124" s="10" t="n"/>
      <c r="D124" s="10" t="n"/>
      <c r="E124" s="10" t="n"/>
      <c r="F124" s="11" t="n"/>
      <c r="G124" s="10" t="n"/>
      <c r="H124" s="10" t="n"/>
    </row>
    <row r="125">
      <c r="A125" s="9" t="n"/>
      <c r="B125" s="10" t="n"/>
      <c r="C125" s="10" t="n"/>
      <c r="D125" s="10" t="n"/>
      <c r="E125" s="10" t="n"/>
      <c r="F125" s="11" t="n"/>
      <c r="G125" s="10" t="n"/>
      <c r="H125" s="10" t="n"/>
    </row>
    <row r="126">
      <c r="A126" s="9" t="n"/>
      <c r="B126" s="10" t="n"/>
      <c r="C126" s="10" t="n"/>
      <c r="D126" s="10" t="n"/>
      <c r="E126" s="10" t="n"/>
      <c r="F126" s="11" t="n"/>
      <c r="G126" s="10" t="n"/>
      <c r="H126" s="10" t="n"/>
    </row>
    <row r="127">
      <c r="A127" s="9" t="n"/>
      <c r="B127" s="10" t="n"/>
      <c r="C127" s="10" t="n"/>
      <c r="D127" s="10" t="n"/>
      <c r="E127" s="10" t="n"/>
      <c r="F127" s="11" t="n"/>
      <c r="G127" s="10" t="n"/>
      <c r="H127" s="10" t="n"/>
    </row>
    <row r="128">
      <c r="A128" s="9" t="n"/>
      <c r="B128" s="10" t="n"/>
      <c r="C128" s="10" t="n"/>
      <c r="D128" s="10" t="n"/>
      <c r="E128" s="10" t="n"/>
      <c r="F128" s="11" t="n"/>
      <c r="G128" s="10" t="n"/>
      <c r="H128" s="10" t="n"/>
    </row>
    <row r="129">
      <c r="A129" s="9" t="n"/>
      <c r="B129" s="10" t="n"/>
      <c r="C129" s="10" t="n"/>
      <c r="D129" s="10" t="n"/>
      <c r="E129" s="10" t="n"/>
      <c r="F129" s="11" t="n"/>
      <c r="G129" s="10" t="n"/>
      <c r="H129" s="10" t="n"/>
    </row>
    <row r="130">
      <c r="A130" s="9" t="n"/>
      <c r="B130" s="10" t="n"/>
      <c r="C130" s="10" t="n"/>
      <c r="D130" s="10" t="n"/>
      <c r="E130" s="10" t="n"/>
      <c r="F130" s="11" t="n"/>
      <c r="G130" s="10" t="n"/>
      <c r="H130" s="10" t="n"/>
    </row>
    <row r="131">
      <c r="A131" s="9" t="n"/>
      <c r="B131" s="10" t="n"/>
      <c r="C131" s="10" t="n"/>
      <c r="D131" s="10" t="n"/>
      <c r="E131" s="10" t="n"/>
      <c r="F131" s="11" t="n"/>
      <c r="G131" s="10" t="n"/>
      <c r="H131" s="10" t="n"/>
    </row>
    <row r="132">
      <c r="A132" s="9" t="n"/>
      <c r="B132" s="10" t="n"/>
      <c r="C132" s="10" t="n"/>
      <c r="D132" s="10" t="n"/>
      <c r="E132" s="10" t="n"/>
      <c r="F132" s="11" t="n"/>
      <c r="G132" s="10" t="n"/>
      <c r="H132" s="10" t="n"/>
    </row>
    <row r="133">
      <c r="A133" s="9" t="n"/>
      <c r="B133" s="10" t="n"/>
      <c r="C133" s="10" t="n"/>
      <c r="D133" s="10" t="n"/>
      <c r="E133" s="10" t="n"/>
      <c r="F133" s="11" t="n"/>
      <c r="G133" s="10" t="n"/>
      <c r="H133" s="10" t="n"/>
    </row>
    <row r="134">
      <c r="A134" s="9" t="n"/>
      <c r="B134" s="10" t="n"/>
      <c r="C134" s="10" t="n"/>
      <c r="D134" s="10" t="n"/>
      <c r="E134" s="10" t="n"/>
      <c r="F134" s="11" t="n"/>
      <c r="G134" s="10" t="n"/>
      <c r="H134" s="10" t="n"/>
    </row>
    <row r="135">
      <c r="A135" s="9" t="n"/>
      <c r="B135" s="10" t="n"/>
      <c r="C135" s="10" t="n"/>
      <c r="D135" s="10" t="n"/>
      <c r="E135" s="10" t="n"/>
      <c r="F135" s="11" t="n"/>
      <c r="G135" s="10" t="n"/>
      <c r="H135" s="10" t="n"/>
    </row>
    <row r="136">
      <c r="A136" s="9" t="n"/>
      <c r="B136" s="10" t="n"/>
      <c r="C136" s="10" t="n"/>
      <c r="D136" s="10" t="n"/>
      <c r="E136" s="10" t="n"/>
      <c r="F136" s="11" t="n"/>
      <c r="G136" s="10" t="n"/>
      <c r="H136" s="10" t="n"/>
    </row>
    <row r="137">
      <c r="A137" s="9" t="n"/>
      <c r="B137" s="10" t="n"/>
      <c r="C137" s="10" t="n"/>
      <c r="D137" s="10" t="n"/>
      <c r="E137" s="10" t="n"/>
      <c r="F137" s="11" t="n"/>
      <c r="G137" s="10" t="n"/>
      <c r="H137" s="10" t="n"/>
    </row>
    <row r="138">
      <c r="A138" s="9" t="n"/>
      <c r="B138" s="10" t="n"/>
      <c r="C138" s="10" t="n"/>
      <c r="D138" s="10" t="n"/>
      <c r="E138" s="10" t="n"/>
      <c r="F138" s="11" t="n"/>
      <c r="G138" s="10" t="n"/>
      <c r="H138" s="10" t="n"/>
    </row>
    <row r="139">
      <c r="A139" s="9" t="n"/>
      <c r="B139" s="10" t="n"/>
      <c r="C139" s="10" t="n"/>
      <c r="D139" s="10" t="n"/>
      <c r="E139" s="10" t="n"/>
      <c r="F139" s="11" t="n"/>
      <c r="G139" s="10" t="n"/>
      <c r="H139" s="10" t="n"/>
    </row>
    <row r="140">
      <c r="A140" s="9" t="n"/>
      <c r="B140" s="10" t="n"/>
      <c r="C140" s="10" t="n"/>
      <c r="D140" s="10" t="n"/>
      <c r="E140" s="10" t="n"/>
      <c r="F140" s="11" t="n"/>
      <c r="G140" s="10" t="n"/>
      <c r="H140" s="10" t="n"/>
    </row>
    <row r="141">
      <c r="A141" s="9" t="n"/>
      <c r="B141" s="10" t="n"/>
      <c r="C141" s="10" t="n"/>
      <c r="D141" s="10" t="n"/>
      <c r="E141" s="10" t="n"/>
      <c r="F141" s="11" t="n"/>
      <c r="G141" s="10" t="n"/>
      <c r="H141" s="10" t="n"/>
    </row>
    <row r="142">
      <c r="A142" s="9" t="n"/>
      <c r="B142" s="10" t="n"/>
      <c r="C142" s="10" t="n"/>
      <c r="D142" s="10" t="n"/>
      <c r="E142" s="10" t="n"/>
      <c r="F142" s="11" t="n"/>
      <c r="G142" s="10" t="n"/>
      <c r="H142" s="10" t="n"/>
    </row>
    <row r="143">
      <c r="A143" s="9" t="n"/>
      <c r="B143" s="10" t="n"/>
      <c r="C143" s="10" t="n"/>
      <c r="D143" s="10" t="n"/>
      <c r="E143" s="10" t="n"/>
      <c r="F143" s="11" t="n"/>
      <c r="G143" s="10" t="n"/>
      <c r="H143" s="10" t="n"/>
    </row>
    <row r="144">
      <c r="A144" s="9" t="n"/>
      <c r="B144" s="10" t="n"/>
      <c r="C144" s="10" t="n"/>
      <c r="D144" s="10" t="n"/>
      <c r="E144" s="10" t="n"/>
      <c r="F144" s="11" t="n"/>
      <c r="G144" s="10" t="n"/>
      <c r="H144" s="10" t="n"/>
    </row>
    <row r="145">
      <c r="A145" s="9" t="n"/>
      <c r="B145" s="10" t="n"/>
      <c r="C145" s="10" t="n"/>
      <c r="D145" s="10" t="n"/>
      <c r="E145" s="10" t="n"/>
      <c r="F145" s="11" t="n"/>
      <c r="G145" s="10" t="n"/>
      <c r="H145" s="10" t="n"/>
    </row>
    <row r="146">
      <c r="A146" s="9" t="n"/>
      <c r="B146" s="10" t="n"/>
      <c r="C146" s="10" t="n"/>
      <c r="D146" s="10" t="n"/>
      <c r="E146" s="10" t="n"/>
      <c r="F146" s="11" t="n"/>
      <c r="G146" s="10" t="n"/>
      <c r="H146" s="10" t="n"/>
    </row>
    <row r="147">
      <c r="A147" s="9" t="n"/>
      <c r="B147" s="10" t="n"/>
      <c r="C147" s="10" t="n"/>
      <c r="D147" s="10" t="n"/>
      <c r="E147" s="10" t="n"/>
      <c r="F147" s="11" t="n"/>
      <c r="G147" s="10" t="n"/>
      <c r="H147" s="10" t="n"/>
    </row>
    <row r="148">
      <c r="A148" s="9" t="n"/>
      <c r="B148" s="10" t="n"/>
      <c r="C148" s="10" t="n"/>
      <c r="D148" s="10" t="n"/>
      <c r="E148" s="10" t="n"/>
      <c r="F148" s="11" t="n"/>
      <c r="G148" s="10" t="n"/>
      <c r="H148" s="10" t="n"/>
    </row>
    <row r="149">
      <c r="A149" s="9" t="n"/>
      <c r="B149" s="10" t="n"/>
      <c r="C149" s="10" t="n"/>
      <c r="D149" s="10" t="n"/>
      <c r="E149" s="10" t="n"/>
      <c r="F149" s="11" t="n"/>
      <c r="G149" s="10" t="n"/>
      <c r="H149" s="10" t="n"/>
    </row>
    <row r="150">
      <c r="A150" s="9" t="n"/>
      <c r="B150" s="10" t="n"/>
      <c r="C150" s="10" t="n"/>
      <c r="D150" s="10" t="n"/>
      <c r="E150" s="10" t="n"/>
      <c r="F150" s="11" t="n"/>
      <c r="G150" s="10" t="n"/>
      <c r="H150" s="10" t="n"/>
    </row>
    <row r="151">
      <c r="A151" s="9" t="n"/>
      <c r="B151" s="10" t="n"/>
      <c r="C151" s="10" t="n"/>
      <c r="D151" s="10" t="n"/>
      <c r="E151" s="10" t="n"/>
      <c r="F151" s="11" t="n"/>
      <c r="G151" s="10" t="n"/>
      <c r="H151" s="10" t="n"/>
    </row>
    <row r="152">
      <c r="A152" s="9" t="n"/>
      <c r="B152" s="10" t="n"/>
      <c r="C152" s="10" t="n"/>
      <c r="D152" s="10" t="n"/>
      <c r="E152" s="10" t="n"/>
      <c r="F152" s="11" t="n"/>
      <c r="G152" s="10" t="n"/>
      <c r="H152" s="10" t="n"/>
    </row>
    <row r="153">
      <c r="A153" s="9" t="n"/>
      <c r="B153" s="10" t="n"/>
      <c r="C153" s="10" t="n"/>
      <c r="D153" s="10" t="n"/>
      <c r="E153" s="10" t="n"/>
      <c r="F153" s="11" t="n"/>
      <c r="G153" s="10" t="n"/>
      <c r="H153" s="10" t="n"/>
    </row>
    <row r="154">
      <c r="A154" s="9" t="n"/>
      <c r="B154" s="10" t="n"/>
      <c r="C154" s="10" t="n"/>
      <c r="D154" s="10" t="n"/>
      <c r="E154" s="10" t="n"/>
      <c r="F154" s="11" t="n"/>
      <c r="G154" s="10" t="n"/>
      <c r="H154" s="10" t="n"/>
    </row>
    <row r="155">
      <c r="A155" s="9" t="n"/>
      <c r="B155" s="10" t="n"/>
      <c r="C155" s="10" t="n"/>
      <c r="D155" s="10" t="n"/>
      <c r="E155" s="10" t="n"/>
      <c r="F155" s="11" t="n"/>
      <c r="G155" s="10" t="n"/>
      <c r="H155" s="10" t="n"/>
    </row>
    <row r="156">
      <c r="A156" s="9" t="n"/>
      <c r="B156" s="10" t="n"/>
      <c r="C156" s="10" t="n"/>
      <c r="D156" s="10" t="n"/>
      <c r="E156" s="10" t="n"/>
      <c r="F156" s="11" t="n"/>
      <c r="G156" s="10" t="n"/>
      <c r="H156" s="10" t="n"/>
    </row>
    <row r="157">
      <c r="A157" s="9" t="n"/>
      <c r="B157" s="10" t="n"/>
      <c r="C157" s="10" t="n"/>
      <c r="D157" s="10" t="n"/>
      <c r="E157" s="10" t="n"/>
      <c r="F157" s="11" t="n"/>
      <c r="G157" s="10" t="n"/>
      <c r="H157" s="10" t="n"/>
    </row>
    <row r="158">
      <c r="A158" s="9" t="n"/>
      <c r="B158" s="10" t="n"/>
      <c r="C158" s="10" t="n"/>
      <c r="D158" s="10" t="n"/>
      <c r="E158" s="10" t="n"/>
      <c r="F158" s="11" t="n"/>
      <c r="G158" s="10" t="n"/>
      <c r="H158" s="10" t="n"/>
    </row>
    <row r="159">
      <c r="A159" s="9" t="n"/>
      <c r="B159" s="10" t="n"/>
      <c r="C159" s="10" t="n"/>
      <c r="D159" s="10" t="n"/>
      <c r="E159" s="10" t="n"/>
      <c r="F159" s="11" t="n"/>
      <c r="G159" s="10" t="n"/>
      <c r="H159" s="10" t="n"/>
    </row>
    <row r="160">
      <c r="A160" s="9" t="n"/>
      <c r="B160" s="10" t="n"/>
      <c r="C160" s="10" t="n"/>
      <c r="D160" s="10" t="n"/>
      <c r="E160" s="10" t="n"/>
      <c r="F160" s="11" t="n"/>
      <c r="G160" s="10" t="n"/>
      <c r="H160" s="10" t="n"/>
    </row>
    <row r="161">
      <c r="A161" s="9" t="n"/>
      <c r="B161" s="10" t="n"/>
      <c r="C161" s="10" t="n"/>
      <c r="D161" s="10" t="n"/>
      <c r="E161" s="10" t="n"/>
      <c r="F161" s="11" t="n"/>
      <c r="G161" s="10" t="n"/>
      <c r="H161" s="10" t="n"/>
    </row>
    <row r="162">
      <c r="A162" s="9" t="n"/>
      <c r="B162" s="10" t="n"/>
      <c r="C162" s="10" t="n"/>
      <c r="D162" s="10" t="n"/>
      <c r="E162" s="10" t="n"/>
      <c r="F162" s="11" t="n"/>
      <c r="G162" s="10" t="n"/>
      <c r="H162" s="10" t="n"/>
    </row>
    <row r="163">
      <c r="A163" s="9" t="n"/>
      <c r="B163" s="10" t="n"/>
      <c r="C163" s="10" t="n"/>
      <c r="D163" s="10" t="n"/>
      <c r="E163" s="10" t="n"/>
      <c r="F163" s="11" t="n"/>
      <c r="G163" s="10" t="n"/>
      <c r="H163" s="10" t="n"/>
    </row>
    <row r="164">
      <c r="A164" s="9" t="n"/>
      <c r="B164" s="10" t="n"/>
      <c r="C164" s="10" t="n"/>
      <c r="D164" s="10" t="n"/>
      <c r="E164" s="10" t="n"/>
      <c r="F164" s="11" t="n"/>
      <c r="G164" s="10" t="n"/>
      <c r="H164" s="10" t="n"/>
    </row>
    <row r="165">
      <c r="A165" s="9" t="n"/>
      <c r="B165" s="10" t="n"/>
      <c r="C165" s="10" t="n"/>
      <c r="D165" s="10" t="n"/>
      <c r="E165" s="10" t="n"/>
      <c r="F165" s="11" t="n"/>
      <c r="G165" s="10" t="n"/>
      <c r="H165" s="10" t="n"/>
    </row>
    <row r="166">
      <c r="A166" s="9" t="n"/>
      <c r="B166" s="10" t="n"/>
      <c r="C166" s="10" t="n"/>
      <c r="D166" s="10" t="n"/>
      <c r="E166" s="10" t="n"/>
      <c r="F166" s="11" t="n"/>
      <c r="G166" s="10" t="n"/>
      <c r="H166" s="10" t="n"/>
    </row>
    <row r="167">
      <c r="A167" s="9" t="n"/>
      <c r="B167" s="10" t="n"/>
      <c r="C167" s="10" t="n"/>
      <c r="D167" s="10" t="n"/>
      <c r="E167" s="10" t="n"/>
      <c r="F167" s="11" t="n"/>
      <c r="G167" s="10" t="n"/>
      <c r="H167" s="10" t="n"/>
    </row>
    <row r="168">
      <c r="A168" s="9" t="n"/>
      <c r="B168" s="10" t="n"/>
      <c r="C168" s="10" t="n"/>
      <c r="D168" s="10" t="n"/>
      <c r="E168" s="10" t="n"/>
      <c r="F168" s="11" t="n"/>
      <c r="G168" s="10" t="n"/>
      <c r="H168" s="10" t="n"/>
    </row>
    <row r="169">
      <c r="A169" s="9" t="n"/>
      <c r="B169" s="10" t="n"/>
      <c r="C169" s="10" t="n"/>
      <c r="D169" s="10" t="n"/>
      <c r="E169" s="10" t="n"/>
      <c r="F169" s="11" t="n"/>
      <c r="G169" s="10" t="n"/>
      <c r="H169" s="10" t="n"/>
    </row>
    <row r="170">
      <c r="A170" s="9" t="n"/>
      <c r="B170" s="10" t="n"/>
      <c r="C170" s="10" t="n"/>
      <c r="D170" s="10" t="n"/>
      <c r="E170" s="10" t="n"/>
      <c r="F170" s="11" t="n"/>
      <c r="G170" s="10" t="n"/>
      <c r="H170" s="10" t="n"/>
    </row>
    <row r="171">
      <c r="A171" s="9" t="n"/>
      <c r="B171" s="10" t="n"/>
      <c r="C171" s="10" t="n"/>
      <c r="D171" s="10" t="n"/>
      <c r="E171" s="10" t="n"/>
      <c r="F171" s="11" t="n"/>
      <c r="G171" s="10" t="n"/>
      <c r="H171" s="10" t="n"/>
    </row>
    <row r="172">
      <c r="A172" s="9" t="n"/>
      <c r="B172" s="10" t="n"/>
      <c r="C172" s="10" t="n"/>
      <c r="D172" s="10" t="n"/>
      <c r="E172" s="10" t="n"/>
      <c r="F172" s="11" t="n"/>
      <c r="G172" s="10" t="n"/>
      <c r="H172" s="10" t="n"/>
    </row>
    <row r="173">
      <c r="A173" s="9" t="n"/>
      <c r="B173" s="10" t="n"/>
      <c r="C173" s="10" t="n"/>
      <c r="D173" s="10" t="n"/>
      <c r="E173" s="10" t="n"/>
      <c r="F173" s="11" t="n"/>
      <c r="G173" s="10" t="n"/>
      <c r="H173" s="10" t="n"/>
    </row>
    <row r="174">
      <c r="A174" s="9" t="n"/>
      <c r="B174" s="10" t="n"/>
      <c r="C174" s="10" t="n"/>
      <c r="D174" s="10" t="n"/>
      <c r="E174" s="10" t="n"/>
      <c r="F174" s="11" t="n"/>
      <c r="G174" s="10" t="n"/>
      <c r="H174" s="10" t="n"/>
    </row>
    <row r="175">
      <c r="A175" s="9" t="n"/>
      <c r="B175" s="10" t="n"/>
      <c r="C175" s="10" t="n"/>
      <c r="D175" s="10" t="n"/>
      <c r="E175" s="10" t="n"/>
      <c r="F175" s="11" t="n"/>
      <c r="G175" s="10" t="n"/>
      <c r="H175" s="10" t="n"/>
    </row>
    <row r="176">
      <c r="A176" s="9" t="n"/>
      <c r="B176" s="10" t="n"/>
      <c r="C176" s="10" t="n"/>
      <c r="D176" s="10" t="n"/>
      <c r="E176" s="10" t="n"/>
      <c r="F176" s="11" t="n"/>
      <c r="G176" s="10" t="n"/>
      <c r="H176" s="10" t="n"/>
    </row>
    <row r="177">
      <c r="A177" s="9" t="n"/>
      <c r="B177" s="10" t="n"/>
      <c r="C177" s="10" t="n"/>
      <c r="D177" s="10" t="n"/>
      <c r="E177" s="10" t="n"/>
      <c r="F177" s="11" t="n"/>
      <c r="G177" s="10" t="n"/>
      <c r="H177" s="10" t="n"/>
    </row>
    <row r="178">
      <c r="A178" s="9" t="n"/>
      <c r="B178" s="10" t="n"/>
      <c r="C178" s="10" t="n"/>
      <c r="D178" s="10" t="n"/>
      <c r="E178" s="10" t="n"/>
      <c r="F178" s="11" t="n"/>
      <c r="G178" s="10" t="n"/>
      <c r="H178" s="10" t="n"/>
    </row>
    <row r="179">
      <c r="A179" s="9" t="n"/>
      <c r="B179" s="10" t="n"/>
      <c r="C179" s="10" t="n"/>
      <c r="D179" s="10" t="n"/>
      <c r="E179" s="10" t="n"/>
      <c r="F179" s="11" t="n"/>
      <c r="G179" s="10" t="n"/>
      <c r="H179" s="10" t="n"/>
    </row>
    <row r="180">
      <c r="A180" s="9" t="n"/>
      <c r="B180" s="10" t="n"/>
      <c r="C180" s="10" t="n"/>
      <c r="D180" s="10" t="n"/>
      <c r="E180" s="10" t="n"/>
      <c r="F180" s="11" t="n"/>
      <c r="G180" s="10" t="n"/>
      <c r="H180" s="10" t="n"/>
    </row>
    <row r="181">
      <c r="A181" s="9" t="n"/>
      <c r="B181" s="10" t="n"/>
      <c r="C181" s="10" t="n"/>
      <c r="D181" s="10" t="n"/>
      <c r="E181" s="10" t="n"/>
      <c r="F181" s="11" t="n"/>
      <c r="G181" s="10" t="n"/>
      <c r="H181" s="10" t="n"/>
    </row>
    <row r="182">
      <c r="A182" s="9" t="n"/>
      <c r="B182" s="10" t="n"/>
      <c r="C182" s="10" t="n"/>
      <c r="D182" s="10" t="n"/>
      <c r="E182" s="10" t="n"/>
      <c r="F182" s="11" t="n"/>
      <c r="G182" s="10" t="n"/>
      <c r="H182" s="10" t="n"/>
    </row>
    <row r="183">
      <c r="A183" s="9" t="n"/>
      <c r="B183" s="10" t="n"/>
      <c r="C183" s="10" t="n"/>
      <c r="D183" s="10" t="n"/>
      <c r="E183" s="10" t="n"/>
      <c r="F183" s="11" t="n"/>
      <c r="G183" s="10" t="n"/>
      <c r="H183" s="10" t="n"/>
    </row>
    <row r="184">
      <c r="A184" s="9" t="n"/>
      <c r="B184" s="10" t="n"/>
      <c r="C184" s="10" t="n"/>
      <c r="D184" s="10" t="n"/>
      <c r="E184" s="10" t="n"/>
      <c r="F184" s="11" t="n"/>
      <c r="G184" s="10" t="n"/>
      <c r="H184" s="10" t="n"/>
    </row>
    <row r="185">
      <c r="A185" s="9" t="n"/>
      <c r="B185" s="10" t="n"/>
      <c r="C185" s="10" t="n"/>
      <c r="D185" s="10" t="n"/>
      <c r="E185" s="10" t="n"/>
      <c r="F185" s="11" t="n"/>
      <c r="G185" s="10" t="n"/>
      <c r="H185" s="10" t="n"/>
    </row>
    <row r="186">
      <c r="A186" s="9" t="n"/>
      <c r="B186" s="10" t="n"/>
      <c r="C186" s="10" t="n"/>
      <c r="D186" s="10" t="n"/>
      <c r="E186" s="10" t="n"/>
      <c r="F186" s="11" t="n"/>
      <c r="G186" s="10" t="n"/>
      <c r="H186" s="10" t="n"/>
    </row>
    <row r="187">
      <c r="A187" s="9" t="n"/>
      <c r="B187" s="10" t="n"/>
      <c r="C187" s="10" t="n"/>
      <c r="D187" s="10" t="n"/>
      <c r="E187" s="10" t="n"/>
      <c r="F187" s="11" t="n"/>
      <c r="G187" s="10" t="n"/>
      <c r="H187" s="10" t="n"/>
    </row>
    <row r="188">
      <c r="A188" s="9" t="n"/>
      <c r="B188" s="10" t="n"/>
      <c r="C188" s="10" t="n"/>
      <c r="D188" s="10" t="n"/>
      <c r="E188" s="10" t="n"/>
      <c r="F188" s="11" t="n"/>
      <c r="G188" s="10" t="n"/>
      <c r="H188" s="10" t="n"/>
    </row>
    <row r="189">
      <c r="A189" s="9" t="n"/>
      <c r="B189" s="10" t="n"/>
      <c r="C189" s="10" t="n"/>
      <c r="D189" s="10" t="n"/>
      <c r="E189" s="10" t="n"/>
      <c r="F189" s="11" t="n"/>
      <c r="G189" s="10" t="n"/>
      <c r="H189" s="10" t="n"/>
    </row>
    <row r="190">
      <c r="A190" s="9" t="n"/>
      <c r="B190" s="10" t="n"/>
      <c r="C190" s="10" t="n"/>
      <c r="D190" s="10" t="n"/>
      <c r="E190" s="10" t="n"/>
      <c r="F190" s="11" t="n"/>
      <c r="G190" s="10" t="n"/>
      <c r="H190" s="10" t="n"/>
    </row>
    <row r="191">
      <c r="A191" s="9" t="n"/>
      <c r="B191" s="10" t="n"/>
      <c r="C191" s="10" t="n"/>
      <c r="D191" s="10" t="n"/>
      <c r="E191" s="10" t="n"/>
      <c r="F191" s="11" t="n"/>
      <c r="G191" s="10" t="n"/>
      <c r="H191" s="10" t="n"/>
    </row>
    <row r="192">
      <c r="A192" s="9" t="n"/>
      <c r="B192" s="10" t="n"/>
      <c r="C192" s="10" t="n"/>
      <c r="D192" s="10" t="n"/>
      <c r="E192" s="10" t="n"/>
      <c r="F192" s="11" t="n"/>
      <c r="G192" s="10" t="n"/>
      <c r="H192" s="10" t="n"/>
    </row>
    <row r="193">
      <c r="A193" s="9" t="n"/>
      <c r="B193" s="10" t="n"/>
      <c r="C193" s="10" t="n"/>
      <c r="D193" s="10" t="n"/>
      <c r="E193" s="10" t="n"/>
      <c r="F193" s="11" t="n"/>
      <c r="G193" s="10" t="n"/>
      <c r="H193" s="10" t="n"/>
    </row>
    <row r="194">
      <c r="A194" s="9" t="n"/>
      <c r="B194" s="10" t="n"/>
      <c r="C194" s="10" t="n"/>
      <c r="D194" s="10" t="n"/>
      <c r="E194" s="10" t="n"/>
      <c r="F194" s="11" t="n"/>
      <c r="G194" s="10" t="n"/>
      <c r="H194" s="10" t="n"/>
    </row>
    <row r="195">
      <c r="A195" s="9" t="n"/>
      <c r="B195" s="10" t="n"/>
      <c r="C195" s="10" t="n"/>
      <c r="D195" s="10" t="n"/>
      <c r="E195" s="10" t="n"/>
      <c r="F195" s="11" t="n"/>
      <c r="G195" s="10" t="n"/>
      <c r="H195" s="10" t="n"/>
    </row>
    <row r="196">
      <c r="A196" s="9" t="n"/>
      <c r="B196" s="10" t="n"/>
      <c r="C196" s="10" t="n"/>
      <c r="D196" s="10" t="n"/>
      <c r="E196" s="10" t="n"/>
      <c r="F196" s="11" t="n"/>
      <c r="G196" s="10" t="n"/>
      <c r="H196" s="10" t="n"/>
    </row>
    <row r="197">
      <c r="A197" s="9" t="n"/>
      <c r="B197" s="10" t="n"/>
      <c r="C197" s="10" t="n"/>
      <c r="D197" s="10" t="n"/>
      <c r="E197" s="10" t="n"/>
      <c r="F197" s="11" t="n"/>
      <c r="G197" s="10" t="n"/>
      <c r="H197" s="10" t="n"/>
    </row>
    <row r="198">
      <c r="A198" s="9" t="n"/>
      <c r="B198" s="10" t="n"/>
      <c r="C198" s="10" t="n"/>
      <c r="D198" s="10" t="n"/>
      <c r="E198" s="10" t="n"/>
      <c r="F198" s="11" t="n"/>
      <c r="G198" s="10" t="n"/>
      <c r="H198" s="10" t="n"/>
    </row>
    <row r="199">
      <c r="A199" s="9" t="n"/>
      <c r="B199" s="10" t="n"/>
      <c r="C199" s="10" t="n"/>
      <c r="D199" s="10" t="n"/>
      <c r="E199" s="10" t="n"/>
      <c r="F199" s="11" t="n"/>
      <c r="G199" s="10" t="n"/>
      <c r="H199" s="10" t="n"/>
    </row>
    <row r="200">
      <c r="A200" s="9" t="n"/>
      <c r="B200" s="10" t="n"/>
      <c r="C200" s="10" t="n"/>
      <c r="D200" s="10" t="n"/>
      <c r="E200" s="10" t="n"/>
      <c r="F200" s="11" t="n"/>
      <c r="G200" s="10" t="n"/>
      <c r="H200" s="10" t="n"/>
    </row>
    <row r="201">
      <c r="A201" s="9" t="n"/>
      <c r="B201" s="10" t="n"/>
      <c r="C201" s="10" t="n"/>
      <c r="D201" s="10" t="n"/>
      <c r="E201" s="10" t="n"/>
      <c r="F201" s="11" t="n"/>
      <c r="G201" s="10" t="n"/>
      <c r="H201" s="10" t="n"/>
    </row>
    <row r="202">
      <c r="A202" s="9" t="n"/>
      <c r="B202" s="10" t="n"/>
      <c r="C202" s="10" t="n"/>
      <c r="D202" s="10" t="n"/>
      <c r="E202" s="10" t="n"/>
      <c r="F202" s="11" t="n"/>
      <c r="G202" s="10" t="n"/>
      <c r="H202" s="10" t="n"/>
    </row>
    <row r="203">
      <c r="A203" s="9" t="n"/>
      <c r="B203" s="10" t="n"/>
      <c r="C203" s="10" t="n"/>
      <c r="D203" s="10" t="n"/>
      <c r="E203" s="10" t="n"/>
      <c r="F203" s="11" t="n"/>
      <c r="G203" s="10" t="n"/>
      <c r="H203" s="10" t="n"/>
    </row>
    <row r="204">
      <c r="A204" s="9" t="n"/>
      <c r="B204" s="10" t="n"/>
      <c r="C204" s="10" t="n"/>
      <c r="D204" s="10" t="n"/>
      <c r="E204" s="10" t="n"/>
      <c r="F204" s="11" t="n"/>
      <c r="G204" s="10" t="n"/>
      <c r="H204" s="10" t="n"/>
    </row>
    <row r="205">
      <c r="A205" s="9" t="n"/>
      <c r="B205" s="10" t="n"/>
      <c r="C205" s="10" t="n"/>
      <c r="D205" s="10" t="n"/>
      <c r="E205" s="10" t="n"/>
      <c r="F205" s="11" t="n"/>
      <c r="G205" s="10" t="n"/>
      <c r="H205" s="10" t="n"/>
    </row>
    <row r="206">
      <c r="A206" s="9" t="n"/>
      <c r="B206" s="10" t="n"/>
      <c r="C206" s="10" t="n"/>
      <c r="D206" s="10" t="n"/>
      <c r="E206" s="10" t="n"/>
      <c r="F206" s="11" t="n"/>
      <c r="G206" s="10" t="n"/>
      <c r="H206" s="10" t="n"/>
    </row>
    <row r="207">
      <c r="A207" s="9" t="n"/>
      <c r="B207" s="10" t="n"/>
      <c r="C207" s="10" t="n"/>
      <c r="D207" s="10" t="n"/>
      <c r="E207" s="10" t="n"/>
      <c r="F207" s="11" t="n"/>
      <c r="G207" s="10" t="n"/>
      <c r="H207" s="10" t="n"/>
    </row>
    <row r="208">
      <c r="A208" s="9" t="n"/>
      <c r="B208" s="10" t="n"/>
      <c r="C208" s="10" t="n"/>
      <c r="D208" s="10" t="n"/>
      <c r="E208" s="10" t="n"/>
      <c r="F208" s="11" t="n"/>
      <c r="G208" s="10" t="n"/>
      <c r="H208" s="10" t="n"/>
    </row>
    <row r="209">
      <c r="A209" s="9" t="n"/>
      <c r="B209" s="10" t="n"/>
      <c r="C209" s="10" t="n"/>
      <c r="D209" s="10" t="n"/>
      <c r="E209" s="10" t="n"/>
      <c r="F209" s="11" t="n"/>
      <c r="G209" s="10" t="n"/>
      <c r="H209" s="10" t="n"/>
    </row>
    <row r="210">
      <c r="A210" s="9" t="n"/>
      <c r="B210" s="10" t="n"/>
      <c r="C210" s="10" t="n"/>
      <c r="D210" s="10" t="n"/>
      <c r="E210" s="10" t="n"/>
      <c r="F210" s="11" t="n"/>
      <c r="G210" s="10" t="n"/>
      <c r="H210" s="10" t="n"/>
    </row>
    <row r="211">
      <c r="A211" s="9" t="n"/>
      <c r="B211" s="10" t="n"/>
      <c r="C211" s="10" t="n"/>
      <c r="D211" s="10" t="n"/>
      <c r="E211" s="10" t="n"/>
      <c r="F211" s="11" t="n"/>
      <c r="G211" s="10" t="n"/>
      <c r="H211" s="10" t="n"/>
    </row>
    <row r="212">
      <c r="A212" s="9" t="n"/>
      <c r="B212" s="10" t="n"/>
      <c r="C212" s="10" t="n"/>
      <c r="D212" s="10" t="n"/>
      <c r="E212" s="10" t="n"/>
      <c r="F212" s="11" t="n"/>
      <c r="G212" s="10" t="n"/>
      <c r="H212" s="10" t="n"/>
    </row>
    <row r="213">
      <c r="A213" s="9" t="n"/>
      <c r="B213" s="10" t="n"/>
      <c r="C213" s="10" t="n"/>
      <c r="D213" s="10" t="n"/>
      <c r="E213" s="10" t="n"/>
      <c r="F213" s="11" t="n"/>
      <c r="G213" s="10" t="n"/>
      <c r="H213" s="10" t="n"/>
    </row>
    <row r="214">
      <c r="A214" s="9" t="n"/>
      <c r="B214" s="10" t="n"/>
      <c r="C214" s="10" t="n"/>
      <c r="D214" s="10" t="n"/>
      <c r="E214" s="10" t="n"/>
      <c r="F214" s="11" t="n"/>
      <c r="G214" s="10" t="n"/>
      <c r="H214" s="10" t="n"/>
    </row>
    <row r="215">
      <c r="A215" s="9" t="n"/>
      <c r="B215" s="10" t="n"/>
      <c r="C215" s="10" t="n"/>
      <c r="D215" s="10" t="n"/>
      <c r="E215" s="10" t="n"/>
      <c r="F215" s="11" t="n"/>
      <c r="G215" s="10" t="n"/>
      <c r="H215" s="10" t="n"/>
    </row>
    <row r="216">
      <c r="A216" s="9" t="n"/>
      <c r="B216" s="10" t="n"/>
      <c r="C216" s="10" t="n"/>
      <c r="D216" s="10" t="n"/>
      <c r="E216" s="10" t="n"/>
      <c r="F216" s="11" t="n"/>
      <c r="G216" s="10" t="n"/>
      <c r="H216" s="10" t="n"/>
    </row>
    <row r="217">
      <c r="A217" s="9" t="n"/>
      <c r="B217" s="10" t="n"/>
      <c r="C217" s="10" t="n"/>
      <c r="D217" s="10" t="n"/>
      <c r="E217" s="10" t="n"/>
      <c r="F217" s="11" t="n"/>
      <c r="G217" s="10" t="n"/>
      <c r="H217" s="10" t="n"/>
    </row>
    <row r="218">
      <c r="A218" s="9" t="n"/>
      <c r="B218" s="10" t="n"/>
      <c r="C218" s="10" t="n"/>
      <c r="D218" s="10" t="n"/>
      <c r="E218" s="10" t="n"/>
      <c r="F218" s="11" t="n"/>
      <c r="G218" s="10" t="n"/>
      <c r="H218" s="10" t="n"/>
    </row>
    <row r="219">
      <c r="A219" s="9" t="n"/>
      <c r="B219" s="10" t="n"/>
      <c r="C219" s="10" t="n"/>
      <c r="D219" s="10" t="n"/>
      <c r="E219" s="10" t="n"/>
      <c r="F219" s="11" t="n"/>
      <c r="G219" s="10" t="n"/>
      <c r="H219" s="10" t="n"/>
    </row>
    <row r="220">
      <c r="A220" s="9" t="n"/>
      <c r="B220" s="10" t="n"/>
      <c r="C220" s="10" t="n"/>
      <c r="D220" s="10" t="n"/>
      <c r="E220" s="10" t="n"/>
      <c r="F220" s="11" t="n"/>
      <c r="G220" s="10" t="n"/>
      <c r="H220" s="10" t="n"/>
    </row>
    <row r="221">
      <c r="A221" s="9" t="n"/>
      <c r="B221" s="10" t="n"/>
      <c r="C221" s="10" t="n"/>
      <c r="D221" s="10" t="n"/>
      <c r="E221" s="10" t="n"/>
      <c r="F221" s="11" t="n"/>
      <c r="G221" s="10" t="n"/>
      <c r="H221" s="10" t="n"/>
    </row>
    <row r="222">
      <c r="A222" s="9" t="n"/>
      <c r="B222" s="10" t="n"/>
      <c r="C222" s="10" t="n"/>
      <c r="D222" s="10" t="n"/>
      <c r="E222" s="10" t="n"/>
      <c r="F222" s="11" t="n"/>
      <c r="G222" s="10" t="n"/>
      <c r="H222" s="10" t="n"/>
    </row>
    <row r="223">
      <c r="A223" s="9" t="n"/>
      <c r="B223" s="10" t="n"/>
      <c r="C223" s="10" t="n"/>
      <c r="D223" s="10" t="n"/>
      <c r="E223" s="10" t="n"/>
      <c r="F223" s="11" t="n"/>
      <c r="G223" s="10" t="n"/>
      <c r="H223" s="10" t="n"/>
    </row>
    <row r="224">
      <c r="A224" s="9" t="n"/>
      <c r="B224" s="10" t="n"/>
      <c r="C224" s="10" t="n"/>
      <c r="D224" s="10" t="n"/>
      <c r="E224" s="10" t="n"/>
      <c r="F224" s="11" t="n"/>
      <c r="G224" s="10" t="n"/>
      <c r="H224" s="10" t="n"/>
    </row>
    <row r="225">
      <c r="A225" s="9" t="n"/>
      <c r="B225" s="10" t="n"/>
      <c r="C225" s="10" t="n"/>
      <c r="D225" s="10" t="n"/>
      <c r="E225" s="10" t="n"/>
      <c r="F225" s="11" t="n"/>
      <c r="G225" s="10" t="n"/>
      <c r="H225" s="10" t="n"/>
    </row>
    <row r="226">
      <c r="A226" s="9" t="n"/>
      <c r="B226" s="10" t="n"/>
      <c r="C226" s="10" t="n"/>
      <c r="D226" s="10" t="n"/>
      <c r="E226" s="10" t="n"/>
      <c r="F226" s="11" t="n"/>
      <c r="G226" s="10" t="n"/>
      <c r="H226" s="10" t="n"/>
    </row>
    <row r="227">
      <c r="A227" s="9" t="n"/>
      <c r="B227" s="10" t="n"/>
      <c r="C227" s="10" t="n"/>
      <c r="D227" s="10" t="n"/>
      <c r="E227" s="10" t="n"/>
      <c r="F227" s="11" t="n"/>
      <c r="G227" s="10" t="n"/>
      <c r="H227" s="10" t="n"/>
    </row>
    <row r="228">
      <c r="A228" s="9" t="n"/>
      <c r="B228" s="10" t="n"/>
      <c r="C228" s="10" t="n"/>
      <c r="D228" s="10" t="n"/>
      <c r="E228" s="10" t="n"/>
      <c r="F228" s="11" t="n"/>
      <c r="G228" s="10" t="n"/>
      <c r="H228" s="10" t="n"/>
    </row>
    <row r="229">
      <c r="A229" s="9" t="n"/>
      <c r="B229" s="10" t="n"/>
      <c r="C229" s="10" t="n"/>
      <c r="D229" s="10" t="n"/>
      <c r="E229" s="10" t="n"/>
      <c r="F229" s="11" t="n"/>
      <c r="G229" s="10" t="n"/>
      <c r="H229" s="10" t="n"/>
    </row>
    <row r="230">
      <c r="A230" s="9" t="n"/>
      <c r="B230" s="10" t="n"/>
      <c r="C230" s="10" t="n"/>
      <c r="D230" s="10" t="n"/>
      <c r="E230" s="10" t="n"/>
      <c r="F230" s="11" t="n"/>
      <c r="G230" s="10" t="n"/>
      <c r="H230" s="10" t="n"/>
    </row>
    <row r="231">
      <c r="A231" s="9" t="n"/>
      <c r="B231" s="10" t="n"/>
      <c r="C231" s="10" t="n"/>
      <c r="D231" s="10" t="n"/>
      <c r="E231" s="10" t="n"/>
      <c r="F231" s="11" t="n"/>
      <c r="G231" s="10" t="n"/>
      <c r="H231" s="10" t="n"/>
    </row>
    <row r="232">
      <c r="A232" s="9" t="n"/>
      <c r="B232" s="10" t="n"/>
      <c r="C232" s="10" t="n"/>
      <c r="D232" s="10" t="n"/>
      <c r="E232" s="10" t="n"/>
      <c r="F232" s="11" t="n"/>
      <c r="G232" s="10" t="n"/>
      <c r="H232" s="10" t="n"/>
    </row>
    <row r="233">
      <c r="A233" s="9" t="n"/>
      <c r="B233" s="10" t="n"/>
      <c r="C233" s="10" t="n"/>
      <c r="D233" s="10" t="n"/>
      <c r="E233" s="10" t="n"/>
      <c r="F233" s="11" t="n"/>
      <c r="G233" s="10" t="n"/>
      <c r="H233" s="10" t="n"/>
    </row>
    <row r="234">
      <c r="A234" s="9" t="n"/>
      <c r="B234" s="10" t="n"/>
      <c r="C234" s="10" t="n"/>
      <c r="D234" s="10" t="n"/>
      <c r="E234" s="10" t="n"/>
      <c r="F234" s="11" t="n"/>
      <c r="G234" s="10" t="n"/>
      <c r="H234" s="10" t="n"/>
    </row>
    <row r="235">
      <c r="A235" s="9" t="n"/>
      <c r="B235" s="10" t="n"/>
      <c r="C235" s="10" t="n"/>
      <c r="D235" s="10" t="n"/>
      <c r="E235" s="10" t="n"/>
      <c r="F235" s="11" t="n"/>
      <c r="G235" s="10" t="n"/>
      <c r="H235" s="10" t="n"/>
    </row>
    <row r="236">
      <c r="A236" s="9" t="n"/>
      <c r="B236" s="10" t="n"/>
      <c r="C236" s="10" t="n"/>
      <c r="D236" s="10" t="n"/>
      <c r="E236" s="10" t="n"/>
      <c r="F236" s="11" t="n"/>
      <c r="G236" s="10" t="n"/>
      <c r="H236" s="10" t="n"/>
    </row>
    <row r="237">
      <c r="A237" s="9" t="n"/>
      <c r="B237" s="10" t="n"/>
      <c r="C237" s="10" t="n"/>
      <c r="D237" s="10" t="n"/>
      <c r="E237" s="10" t="n"/>
      <c r="F237" s="11" t="n"/>
      <c r="G237" s="10" t="n"/>
      <c r="H237" s="10" t="n"/>
    </row>
    <row r="238">
      <c r="A238" s="9" t="n"/>
      <c r="B238" s="10" t="n"/>
      <c r="C238" s="10" t="n"/>
      <c r="D238" s="10" t="n"/>
      <c r="E238" s="10" t="n"/>
      <c r="F238" s="11" t="n"/>
      <c r="G238" s="10" t="n"/>
      <c r="H238" s="10" t="n"/>
    </row>
    <row r="239">
      <c r="A239" s="9" t="n"/>
      <c r="B239" s="10" t="n"/>
      <c r="C239" s="10" t="n"/>
      <c r="D239" s="10" t="n"/>
      <c r="E239" s="10" t="n"/>
      <c r="F239" s="11" t="n"/>
      <c r="G239" s="10" t="n"/>
      <c r="H239" s="10" t="n"/>
    </row>
    <row r="240">
      <c r="A240" s="9" t="n"/>
      <c r="B240" s="10" t="n"/>
      <c r="C240" s="10" t="n"/>
      <c r="D240" s="10" t="n"/>
      <c r="E240" s="10" t="n"/>
      <c r="F240" s="11" t="n"/>
      <c r="G240" s="10" t="n"/>
      <c r="H240" s="10" t="n"/>
    </row>
    <row r="241">
      <c r="A241" s="9" t="n"/>
      <c r="B241" s="10" t="n"/>
      <c r="C241" s="10" t="n"/>
      <c r="D241" s="10" t="n"/>
      <c r="E241" s="10" t="n"/>
      <c r="F241" s="11" t="n"/>
      <c r="G241" s="10" t="n"/>
      <c r="H241" s="10" t="n"/>
    </row>
    <row r="242">
      <c r="A242" s="9" t="n"/>
      <c r="B242" s="10" t="n"/>
      <c r="C242" s="10" t="n"/>
      <c r="D242" s="10" t="n"/>
      <c r="E242" s="10" t="n"/>
      <c r="F242" s="11" t="n"/>
      <c r="G242" s="10" t="n"/>
      <c r="H242" s="10" t="n"/>
    </row>
    <row r="243">
      <c r="A243" s="9" t="n"/>
      <c r="B243" s="10" t="n"/>
      <c r="C243" s="10" t="n"/>
      <c r="D243" s="10" t="n"/>
      <c r="E243" s="10" t="n"/>
      <c r="F243" s="11" t="n"/>
      <c r="G243" s="10" t="n"/>
      <c r="H243" s="10" t="n"/>
    </row>
    <row r="244">
      <c r="A244" s="9" t="n"/>
      <c r="B244" s="10" t="n"/>
      <c r="C244" s="10" t="n"/>
      <c r="D244" s="10" t="n"/>
      <c r="E244" s="10" t="n"/>
      <c r="F244" s="11" t="n"/>
      <c r="G244" s="10" t="n"/>
      <c r="H244" s="10" t="n"/>
    </row>
    <row r="245">
      <c r="A245" s="9" t="n"/>
      <c r="B245" s="10" t="n"/>
      <c r="C245" s="10" t="n"/>
      <c r="D245" s="10" t="n"/>
      <c r="E245" s="10" t="n"/>
      <c r="F245" s="11" t="n"/>
      <c r="G245" s="10" t="n"/>
      <c r="H245" s="10" t="n"/>
    </row>
    <row r="246">
      <c r="A246" s="9" t="n"/>
      <c r="B246" s="10" t="n"/>
      <c r="C246" s="10" t="n"/>
      <c r="D246" s="10" t="n"/>
      <c r="E246" s="10" t="n"/>
      <c r="F246" s="11" t="n"/>
      <c r="G246" s="10" t="n"/>
      <c r="H246" s="10" t="n"/>
    </row>
    <row r="247">
      <c r="A247" s="9" t="n"/>
      <c r="B247" s="10" t="n"/>
      <c r="C247" s="10" t="n"/>
      <c r="D247" s="10" t="n"/>
      <c r="E247" s="10" t="n"/>
      <c r="F247" s="11" t="n"/>
      <c r="G247" s="10" t="n"/>
      <c r="H247" s="10" t="n"/>
    </row>
    <row r="248">
      <c r="A248" s="9" t="n"/>
      <c r="B248" s="10" t="n"/>
      <c r="C248" s="10" t="n"/>
      <c r="D248" s="10" t="n"/>
      <c r="E248" s="10" t="n"/>
      <c r="F248" s="11" t="n"/>
      <c r="G248" s="10" t="n"/>
      <c r="H248" s="10" t="n"/>
    </row>
    <row r="249">
      <c r="A249" s="9" t="n"/>
      <c r="B249" s="10" t="n"/>
      <c r="C249" s="10" t="n"/>
      <c r="D249" s="10" t="n"/>
      <c r="E249" s="10" t="n"/>
      <c r="F249" s="11" t="n"/>
      <c r="G249" s="10" t="n"/>
      <c r="H249" s="10" t="n"/>
    </row>
    <row r="250">
      <c r="A250" s="9" t="n"/>
      <c r="B250" s="10" t="n"/>
      <c r="C250" s="10" t="n"/>
      <c r="D250" s="10" t="n"/>
      <c r="E250" s="10" t="n"/>
      <c r="F250" s="11" t="n"/>
      <c r="G250" s="10" t="n"/>
      <c r="H250" s="10" t="n"/>
    </row>
    <row r="251">
      <c r="A251" s="9" t="n"/>
      <c r="B251" s="10" t="n"/>
      <c r="C251" s="10" t="n"/>
      <c r="D251" s="10" t="n"/>
      <c r="E251" s="10" t="n"/>
      <c r="F251" s="11" t="n"/>
      <c r="G251" s="10" t="n"/>
      <c r="H251" s="10" t="n"/>
    </row>
    <row r="252">
      <c r="A252" s="9" t="n"/>
      <c r="B252" s="10" t="n"/>
      <c r="C252" s="10" t="n"/>
      <c r="D252" s="10" t="n"/>
      <c r="E252" s="10" t="n"/>
      <c r="F252" s="11" t="n"/>
      <c r="G252" s="10" t="n"/>
      <c r="H252" s="10" t="n"/>
    </row>
    <row r="253">
      <c r="A253" s="9" t="n"/>
      <c r="B253" s="10" t="n"/>
      <c r="C253" s="10" t="n"/>
      <c r="D253" s="10" t="n"/>
      <c r="E253" s="10" t="n"/>
      <c r="F253" s="11" t="n"/>
      <c r="G253" s="10" t="n"/>
      <c r="H253" s="10" t="n"/>
    </row>
    <row r="254">
      <c r="A254" s="9" t="n"/>
      <c r="B254" s="10" t="n"/>
      <c r="C254" s="10" t="n"/>
      <c r="D254" s="10" t="n"/>
      <c r="E254" s="10" t="n"/>
      <c r="F254" s="11" t="n"/>
      <c r="G254" s="10" t="n"/>
      <c r="H254" s="10" t="n"/>
    </row>
    <row r="255">
      <c r="A255" s="9" t="n"/>
      <c r="B255" s="10" t="n"/>
      <c r="C255" s="10" t="n"/>
      <c r="D255" s="10" t="n"/>
      <c r="E255" s="10" t="n"/>
      <c r="F255" s="11" t="n"/>
      <c r="G255" s="10" t="n"/>
      <c r="H255" s="10" t="n"/>
    </row>
    <row r="256">
      <c r="A256" s="9" t="n"/>
      <c r="B256" s="10" t="n"/>
      <c r="C256" s="10" t="n"/>
      <c r="D256" s="10" t="n"/>
      <c r="E256" s="10" t="n"/>
      <c r="F256" s="11" t="n"/>
      <c r="G256" s="10" t="n"/>
      <c r="H256" s="10" t="n"/>
    </row>
    <row r="257">
      <c r="A257" s="9" t="n"/>
      <c r="B257" s="10" t="n"/>
      <c r="C257" s="10" t="n"/>
      <c r="D257" s="10" t="n"/>
      <c r="E257" s="10" t="n"/>
      <c r="F257" s="11" t="n"/>
      <c r="G257" s="10" t="n"/>
      <c r="H257" s="10" t="n"/>
    </row>
    <row r="258">
      <c r="A258" s="9" t="n"/>
      <c r="B258" s="10" t="n"/>
      <c r="C258" s="10" t="n"/>
      <c r="D258" s="10" t="n"/>
      <c r="E258" s="10" t="n"/>
      <c r="F258" s="11" t="n"/>
      <c r="G258" s="10" t="n"/>
      <c r="H258" s="10" t="n"/>
    </row>
    <row r="259">
      <c r="A259" s="9" t="n"/>
      <c r="B259" s="10" t="n"/>
      <c r="C259" s="10" t="n"/>
      <c r="D259" s="10" t="n"/>
      <c r="E259" s="10" t="n"/>
      <c r="F259" s="11" t="n"/>
      <c r="G259" s="10" t="n"/>
      <c r="H259" s="10" t="n"/>
    </row>
    <row r="260">
      <c r="A260" s="9" t="n"/>
      <c r="B260" s="10" t="n"/>
      <c r="C260" s="10" t="n"/>
      <c r="D260" s="10" t="n"/>
      <c r="E260" s="10" t="n"/>
      <c r="F260" s="11" t="n"/>
      <c r="G260" s="10" t="n"/>
      <c r="H260" s="10" t="n"/>
    </row>
    <row r="261">
      <c r="A261" s="9" t="n"/>
      <c r="B261" s="10" t="n"/>
      <c r="C261" s="10" t="n"/>
      <c r="D261" s="10" t="n"/>
      <c r="E261" s="10" t="n"/>
      <c r="F261" s="11" t="n"/>
      <c r="G261" s="10" t="n"/>
      <c r="H261" s="10" t="n"/>
    </row>
    <row r="262">
      <c r="A262" s="9" t="n"/>
      <c r="B262" s="10" t="n"/>
      <c r="C262" s="10" t="n"/>
      <c r="D262" s="10" t="n"/>
      <c r="E262" s="10" t="n"/>
      <c r="F262" s="11" t="n"/>
      <c r="G262" s="10" t="n"/>
      <c r="H262" s="10" t="n"/>
    </row>
    <row r="263">
      <c r="A263" s="9" t="n"/>
      <c r="B263" s="10" t="n"/>
      <c r="C263" s="10" t="n"/>
      <c r="D263" s="10" t="n"/>
      <c r="E263" s="10" t="n"/>
      <c r="F263" s="11" t="n"/>
      <c r="G263" s="10" t="n"/>
      <c r="H263" s="10" t="n"/>
    </row>
    <row r="264">
      <c r="A264" s="9" t="n"/>
      <c r="B264" s="10" t="n"/>
      <c r="C264" s="10" t="n"/>
      <c r="D264" s="10" t="n"/>
      <c r="E264" s="10" t="n"/>
      <c r="F264" s="11" t="n"/>
      <c r="G264" s="10" t="n"/>
      <c r="H264" s="10" t="n"/>
    </row>
    <row r="265">
      <c r="A265" s="9" t="n"/>
      <c r="B265" s="10" t="n"/>
      <c r="C265" s="10" t="n"/>
      <c r="D265" s="10" t="n"/>
      <c r="E265" s="10" t="n"/>
      <c r="F265" s="11" t="n"/>
      <c r="G265" s="10" t="n"/>
      <c r="H265" s="10" t="n"/>
    </row>
    <row r="266">
      <c r="A266" s="9" t="n"/>
      <c r="B266" s="10" t="n"/>
      <c r="C266" s="10" t="n"/>
      <c r="D266" s="10" t="n"/>
      <c r="E266" s="10" t="n"/>
      <c r="F266" s="11" t="n"/>
      <c r="G266" s="10" t="n"/>
      <c r="H266" s="10" t="n"/>
    </row>
    <row r="267">
      <c r="A267" s="9" t="n"/>
      <c r="B267" s="10" t="n"/>
      <c r="C267" s="10" t="n"/>
      <c r="D267" s="10" t="n"/>
      <c r="E267" s="10" t="n"/>
      <c r="F267" s="11" t="n"/>
      <c r="G267" s="10" t="n"/>
      <c r="H267" s="10" t="n"/>
    </row>
    <row r="268">
      <c r="A268" s="9" t="n"/>
      <c r="B268" s="10" t="n"/>
      <c r="C268" s="10" t="n"/>
      <c r="D268" s="10" t="n"/>
      <c r="E268" s="10" t="n"/>
      <c r="F268" s="11" t="n"/>
      <c r="G268" s="10" t="n"/>
      <c r="H268" s="10" t="n"/>
    </row>
    <row r="269">
      <c r="A269" s="9" t="n"/>
      <c r="B269" s="10" t="n"/>
      <c r="C269" s="10" t="n"/>
      <c r="D269" s="10" t="n"/>
      <c r="E269" s="10" t="n"/>
      <c r="F269" s="11" t="n"/>
      <c r="G269" s="10" t="n"/>
      <c r="H269" s="10" t="n"/>
    </row>
    <row r="270">
      <c r="A270" s="9" t="n"/>
      <c r="B270" s="10" t="n"/>
      <c r="C270" s="10" t="n"/>
      <c r="D270" s="10" t="n"/>
      <c r="E270" s="10" t="n"/>
      <c r="F270" s="11" t="n"/>
      <c r="G270" s="10" t="n"/>
      <c r="H270" s="10" t="n"/>
    </row>
    <row r="271">
      <c r="A271" s="9" t="n"/>
      <c r="B271" s="10" t="n"/>
      <c r="C271" s="10" t="n"/>
      <c r="D271" s="10" t="n"/>
      <c r="E271" s="10" t="n"/>
      <c r="F271" s="11" t="n"/>
      <c r="G271" s="10" t="n"/>
      <c r="H271" s="10" t="n"/>
    </row>
    <row r="272">
      <c r="A272" s="9" t="n"/>
      <c r="B272" s="10" t="n"/>
      <c r="C272" s="10" t="n"/>
      <c r="D272" s="10" t="n"/>
      <c r="E272" s="10" t="n"/>
      <c r="F272" s="11" t="n"/>
      <c r="G272" s="10" t="n"/>
      <c r="H272" s="10" t="n"/>
    </row>
    <row r="273">
      <c r="A273" s="9" t="n"/>
      <c r="B273" s="10" t="n"/>
      <c r="C273" s="10" t="n"/>
      <c r="D273" s="10" t="n"/>
      <c r="E273" s="10" t="n"/>
      <c r="F273" s="11" t="n"/>
      <c r="G273" s="10" t="n"/>
      <c r="H273" s="10" t="n"/>
    </row>
    <row r="274">
      <c r="A274" s="9" t="n"/>
      <c r="B274" s="10" t="n"/>
      <c r="C274" s="10" t="n"/>
      <c r="D274" s="10" t="n"/>
      <c r="E274" s="10" t="n"/>
      <c r="F274" s="11" t="n"/>
      <c r="G274" s="10" t="n"/>
      <c r="H274" s="10" t="n"/>
    </row>
    <row r="275">
      <c r="A275" s="9" t="n"/>
      <c r="B275" s="10" t="n"/>
      <c r="C275" s="10" t="n"/>
      <c r="D275" s="10" t="n"/>
      <c r="E275" s="10" t="n"/>
      <c r="F275" s="11" t="n"/>
      <c r="G275" s="10" t="n"/>
      <c r="H275" s="10" t="n"/>
    </row>
    <row r="276">
      <c r="A276" s="9" t="n"/>
      <c r="B276" s="10" t="n"/>
      <c r="C276" s="10" t="n"/>
      <c r="D276" s="10" t="n"/>
      <c r="E276" s="10" t="n"/>
      <c r="F276" s="11" t="n"/>
      <c r="G276" s="10" t="n"/>
      <c r="H276" s="10" t="n"/>
    </row>
    <row r="277">
      <c r="A277" s="9" t="n"/>
      <c r="B277" s="10" t="n"/>
      <c r="C277" s="10" t="n"/>
      <c r="D277" s="10" t="n"/>
      <c r="E277" s="10" t="n"/>
      <c r="F277" s="11" t="n"/>
      <c r="G277" s="10" t="n"/>
      <c r="H277" s="10" t="n"/>
    </row>
    <row r="278">
      <c r="A278" s="9" t="n"/>
      <c r="B278" s="10" t="n"/>
      <c r="C278" s="10" t="n"/>
      <c r="D278" s="10" t="n"/>
      <c r="E278" s="10" t="n"/>
      <c r="F278" s="11" t="n"/>
      <c r="G278" s="10" t="n"/>
      <c r="H278" s="10" t="n"/>
    </row>
    <row r="279">
      <c r="A279" s="9" t="n"/>
      <c r="B279" s="10" t="n"/>
      <c r="C279" s="10" t="n"/>
      <c r="D279" s="10" t="n"/>
      <c r="E279" s="10" t="n"/>
      <c r="F279" s="11" t="n"/>
      <c r="G279" s="10" t="n"/>
      <c r="H279" s="10" t="n"/>
    </row>
    <row r="280">
      <c r="A280" s="9" t="n"/>
      <c r="B280" s="10" t="n"/>
      <c r="C280" s="10" t="n"/>
      <c r="D280" s="10" t="n"/>
      <c r="E280" s="10" t="n"/>
      <c r="F280" s="11" t="n"/>
      <c r="G280" s="10" t="n"/>
      <c r="H280" s="10" t="n"/>
    </row>
    <row r="281">
      <c r="A281" s="9" t="n"/>
      <c r="B281" s="10" t="n"/>
      <c r="C281" s="10" t="n"/>
      <c r="D281" s="10" t="n"/>
      <c r="E281" s="10" t="n"/>
      <c r="F281" s="11" t="n"/>
      <c r="G281" s="10" t="n"/>
      <c r="H281" s="10" t="n"/>
    </row>
    <row r="282">
      <c r="A282" s="9" t="n"/>
      <c r="B282" s="10" t="n"/>
      <c r="C282" s="10" t="n"/>
      <c r="D282" s="10" t="n"/>
      <c r="E282" s="10" t="n"/>
      <c r="F282" s="11" t="n"/>
      <c r="G282" s="10" t="n"/>
      <c r="H282" s="10" t="n"/>
    </row>
    <row r="283">
      <c r="A283" s="9" t="n"/>
      <c r="B283" s="10" t="n"/>
      <c r="C283" s="10" t="n"/>
      <c r="D283" s="10" t="n"/>
      <c r="E283" s="10" t="n"/>
      <c r="F283" s="11" t="n"/>
      <c r="G283" s="10" t="n"/>
      <c r="H283" s="10" t="n"/>
    </row>
    <row r="284">
      <c r="A284" s="9" t="n"/>
      <c r="B284" s="10" t="n"/>
      <c r="C284" s="10" t="n"/>
      <c r="D284" s="10" t="n"/>
      <c r="E284" s="10" t="n"/>
      <c r="F284" s="11" t="n"/>
      <c r="G284" s="10" t="n"/>
      <c r="H284" s="10" t="n"/>
    </row>
    <row r="285">
      <c r="A285" s="9" t="n"/>
      <c r="B285" s="10" t="n"/>
      <c r="C285" s="10" t="n"/>
      <c r="D285" s="10" t="n"/>
      <c r="E285" s="10" t="n"/>
      <c r="F285" s="11" t="n"/>
      <c r="G285" s="10" t="n"/>
      <c r="H285" s="10" t="n"/>
    </row>
    <row r="286">
      <c r="A286" s="9" t="n"/>
      <c r="B286" s="10" t="n"/>
      <c r="C286" s="10" t="n"/>
      <c r="D286" s="10" t="n"/>
      <c r="E286" s="10" t="n"/>
      <c r="F286" s="11" t="n"/>
      <c r="G286" s="10" t="n"/>
      <c r="H286" s="10" t="n"/>
    </row>
    <row r="287">
      <c r="A287" s="9" t="n"/>
      <c r="B287" s="10" t="n"/>
      <c r="C287" s="10" t="n"/>
      <c r="D287" s="10" t="n"/>
      <c r="E287" s="10" t="n"/>
      <c r="F287" s="11" t="n"/>
      <c r="G287" s="10" t="n"/>
      <c r="H287" s="10" t="n"/>
    </row>
    <row r="288">
      <c r="A288" s="9" t="n"/>
      <c r="B288" s="10" t="n"/>
      <c r="C288" s="10" t="n"/>
      <c r="D288" s="10" t="n"/>
      <c r="E288" s="10" t="n"/>
      <c r="F288" s="11" t="n"/>
      <c r="G288" s="10" t="n"/>
      <c r="H288" s="10" t="n"/>
    </row>
    <row r="289">
      <c r="A289" s="9" t="n"/>
      <c r="B289" s="10" t="n"/>
      <c r="C289" s="10" t="n"/>
      <c r="D289" s="10" t="n"/>
      <c r="E289" s="10" t="n"/>
      <c r="F289" s="11" t="n"/>
      <c r="G289" s="10" t="n"/>
      <c r="H289" s="10" t="n"/>
    </row>
    <row r="290">
      <c r="A290" s="9" t="n"/>
      <c r="B290" s="10" t="n"/>
      <c r="C290" s="10" t="n"/>
      <c r="D290" s="10" t="n"/>
      <c r="E290" s="10" t="n"/>
      <c r="F290" s="11" t="n"/>
      <c r="G290" s="10" t="n"/>
      <c r="H290" s="10" t="n"/>
    </row>
    <row r="291">
      <c r="A291" s="9" t="n"/>
      <c r="B291" s="10" t="n"/>
      <c r="C291" s="10" t="n"/>
      <c r="D291" s="10" t="n"/>
      <c r="E291" s="10" t="n"/>
      <c r="F291" s="11" t="n"/>
      <c r="G291" s="10" t="n"/>
      <c r="H291" s="10" t="n"/>
    </row>
    <row r="292">
      <c r="A292" s="9" t="n"/>
      <c r="B292" s="10" t="n"/>
      <c r="C292" s="10" t="n"/>
      <c r="D292" s="10" t="n"/>
      <c r="E292" s="10" t="n"/>
      <c r="F292" s="11" t="n"/>
      <c r="G292" s="10" t="n"/>
      <c r="H292" s="10" t="n"/>
    </row>
    <row r="293">
      <c r="A293" s="9" t="n"/>
      <c r="B293" s="10" t="n"/>
      <c r="C293" s="10" t="n"/>
      <c r="D293" s="10" t="n"/>
      <c r="E293" s="10" t="n"/>
      <c r="F293" s="11" t="n"/>
      <c r="G293" s="10" t="n"/>
      <c r="H293" s="10" t="n"/>
    </row>
    <row r="294">
      <c r="A294" s="9" t="n"/>
      <c r="B294" s="10" t="n"/>
      <c r="C294" s="10" t="n"/>
      <c r="D294" s="10" t="n"/>
      <c r="E294" s="10" t="n"/>
      <c r="F294" s="11" t="n"/>
      <c r="G294" s="10" t="n"/>
      <c r="H294" s="10" t="n"/>
    </row>
    <row r="295">
      <c r="A295" s="9" t="n"/>
      <c r="B295" s="10" t="n"/>
      <c r="C295" s="10" t="n"/>
      <c r="D295" s="10" t="n"/>
      <c r="E295" s="10" t="n"/>
      <c r="F295" s="11" t="n"/>
      <c r="G295" s="10" t="n"/>
      <c r="H295" s="10" t="n"/>
    </row>
    <row r="296">
      <c r="A296" s="9" t="n"/>
      <c r="B296" s="10" t="n"/>
      <c r="C296" s="10" t="n"/>
      <c r="D296" s="10" t="n"/>
      <c r="E296" s="10" t="n"/>
      <c r="F296" s="11" t="n"/>
      <c r="G296" s="10" t="n"/>
      <c r="H296" s="10" t="n"/>
    </row>
    <row r="297">
      <c r="A297" s="9" t="n"/>
      <c r="B297" s="10" t="n"/>
      <c r="C297" s="10" t="n"/>
      <c r="D297" s="10" t="n"/>
      <c r="E297" s="10" t="n"/>
      <c r="F297" s="11" t="n"/>
      <c r="G297" s="10" t="n"/>
      <c r="H297" s="10" t="n"/>
    </row>
    <row r="298">
      <c r="A298" s="9" t="n"/>
      <c r="B298" s="10" t="n"/>
      <c r="C298" s="10" t="n"/>
      <c r="D298" s="10" t="n"/>
      <c r="E298" s="10" t="n"/>
      <c r="F298" s="11" t="n"/>
      <c r="G298" s="10" t="n"/>
      <c r="H298" s="10" t="n"/>
    </row>
    <row r="299">
      <c r="A299" s="9" t="n"/>
      <c r="B299" s="10" t="n"/>
      <c r="C299" s="10" t="n"/>
      <c r="D299" s="10" t="n"/>
      <c r="E299" s="10" t="n"/>
      <c r="F299" s="11" t="n"/>
      <c r="G299" s="10" t="n"/>
      <c r="H299" s="10" t="n"/>
    </row>
    <row r="300">
      <c r="A300" s="9" t="n"/>
      <c r="B300" s="10" t="n"/>
      <c r="C300" s="10" t="n"/>
      <c r="D300" s="10" t="n"/>
      <c r="E300" s="10" t="n"/>
      <c r="F300" s="11" t="n"/>
      <c r="G300" s="10" t="n"/>
      <c r="H300" s="10" t="n"/>
    </row>
    <row r="301">
      <c r="A301" s="9" t="n"/>
      <c r="B301" s="10" t="n"/>
      <c r="C301" s="10" t="n"/>
      <c r="D301" s="10" t="n"/>
      <c r="E301" s="10" t="n"/>
      <c r="F301" s="11" t="n"/>
      <c r="G301" s="10" t="n"/>
      <c r="H301" s="10" t="n"/>
    </row>
    <row r="302">
      <c r="A302" s="9" t="n"/>
      <c r="B302" s="10" t="n"/>
      <c r="C302" s="10" t="n"/>
      <c r="D302" s="10" t="n"/>
      <c r="E302" s="10" t="n"/>
      <c r="F302" s="11" t="n"/>
      <c r="G302" s="10" t="n"/>
      <c r="H302" s="10" t="n"/>
    </row>
    <row r="303">
      <c r="A303" s="9" t="n"/>
      <c r="B303" s="10" t="n"/>
      <c r="C303" s="10" t="n"/>
      <c r="D303" s="10" t="n"/>
      <c r="E303" s="10" t="n"/>
      <c r="F303" s="11" t="n"/>
      <c r="G303" s="10" t="n"/>
      <c r="H303" s="10" t="n"/>
    </row>
    <row r="304">
      <c r="A304" s="9" t="n"/>
      <c r="B304" s="10" t="n"/>
      <c r="C304" s="10" t="n"/>
      <c r="D304" s="10" t="n"/>
      <c r="E304" s="10" t="n"/>
      <c r="F304" s="11" t="n"/>
      <c r="G304" s="10" t="n"/>
      <c r="H304" s="10" t="n"/>
    </row>
    <row r="305">
      <c r="A305" s="9" t="n"/>
      <c r="B305" s="10" t="n"/>
      <c r="C305" s="10" t="n"/>
      <c r="D305" s="10" t="n"/>
      <c r="E305" s="10" t="n"/>
      <c r="F305" s="11" t="n"/>
      <c r="G305" s="10" t="n"/>
      <c r="H305" s="10" t="n"/>
    </row>
    <row r="306">
      <c r="A306" s="9" t="n"/>
      <c r="B306" s="10" t="n"/>
      <c r="C306" s="10" t="n"/>
      <c r="D306" s="10" t="n"/>
      <c r="E306" s="10" t="n"/>
      <c r="F306" s="11" t="n"/>
      <c r="G306" s="10" t="n"/>
      <c r="H306" s="10" t="n"/>
    </row>
    <row r="307">
      <c r="A307" s="9" t="n"/>
      <c r="B307" s="10" t="n"/>
      <c r="C307" s="10" t="n"/>
      <c r="D307" s="10" t="n"/>
      <c r="E307" s="10" t="n"/>
      <c r="F307" s="11" t="n"/>
      <c r="G307" s="10" t="n"/>
      <c r="H307" s="10" t="n"/>
    </row>
    <row r="308">
      <c r="A308" s="9" t="n"/>
      <c r="B308" s="10" t="n"/>
      <c r="C308" s="10" t="n"/>
      <c r="D308" s="10" t="n"/>
      <c r="E308" s="10" t="n"/>
      <c r="F308" s="11" t="n"/>
      <c r="G308" s="10" t="n"/>
      <c r="H308" s="10" t="n"/>
    </row>
    <row r="309">
      <c r="A309" s="9" t="n"/>
      <c r="B309" s="10" t="n"/>
      <c r="C309" s="10" t="n"/>
      <c r="D309" s="10" t="n"/>
      <c r="E309" s="10" t="n"/>
      <c r="F309" s="11" t="n"/>
      <c r="G309" s="10" t="n"/>
      <c r="H309" s="10" t="n"/>
    </row>
    <row r="310">
      <c r="A310" s="9" t="n"/>
      <c r="B310" s="10" t="n"/>
      <c r="C310" s="10" t="n"/>
      <c r="D310" s="10" t="n"/>
      <c r="E310" s="10" t="n"/>
      <c r="F310" s="11" t="n"/>
      <c r="G310" s="10" t="n"/>
      <c r="H310" s="10" t="n"/>
    </row>
    <row r="311">
      <c r="A311" s="9" t="n"/>
      <c r="B311" s="10" t="n"/>
      <c r="C311" s="10" t="n"/>
      <c r="D311" s="10" t="n"/>
      <c r="E311" s="10" t="n"/>
      <c r="F311" s="11" t="n"/>
      <c r="G311" s="10" t="n"/>
      <c r="H311" s="10" t="n"/>
    </row>
    <row r="312">
      <c r="A312" s="9" t="n"/>
      <c r="B312" s="10" t="n"/>
      <c r="C312" s="10" t="n"/>
      <c r="D312" s="10" t="n"/>
      <c r="E312" s="10" t="n"/>
      <c r="F312" s="11" t="n"/>
      <c r="G312" s="10" t="n"/>
      <c r="H312" s="10" t="n"/>
    </row>
    <row r="313">
      <c r="A313" s="9" t="n"/>
      <c r="B313" s="10" t="n"/>
      <c r="C313" s="10" t="n"/>
      <c r="D313" s="10" t="n"/>
      <c r="E313" s="10" t="n"/>
      <c r="F313" s="11" t="n"/>
      <c r="G313" s="10" t="n"/>
      <c r="H313" s="10" t="n"/>
    </row>
    <row r="314">
      <c r="A314" s="9" t="n"/>
      <c r="B314" s="10" t="n"/>
      <c r="C314" s="10" t="n"/>
      <c r="D314" s="10" t="n"/>
      <c r="E314" s="10" t="n"/>
      <c r="F314" s="11" t="n"/>
      <c r="G314" s="10" t="n"/>
      <c r="H314" s="10" t="n"/>
    </row>
    <row r="315">
      <c r="A315" s="9" t="n"/>
      <c r="B315" s="10" t="n"/>
      <c r="C315" s="10" t="n"/>
      <c r="D315" s="10" t="n"/>
      <c r="E315" s="10" t="n"/>
      <c r="F315" s="11" t="n"/>
      <c r="G315" s="10" t="n"/>
      <c r="H315" s="10" t="n"/>
    </row>
    <row r="316">
      <c r="A316" s="9" t="n"/>
      <c r="B316" s="10" t="n"/>
      <c r="C316" s="10" t="n"/>
      <c r="D316" s="10" t="n"/>
      <c r="E316" s="10" t="n"/>
      <c r="F316" s="11" t="n"/>
      <c r="G316" s="10" t="n"/>
      <c r="H316" s="10" t="n"/>
    </row>
    <row r="317">
      <c r="A317" s="9" t="n"/>
      <c r="B317" s="10" t="n"/>
      <c r="C317" s="10" t="n"/>
      <c r="D317" s="10" t="n"/>
      <c r="E317" s="10" t="n"/>
      <c r="F317" s="11" t="n"/>
      <c r="G317" s="10" t="n"/>
      <c r="H317" s="10" t="n"/>
    </row>
    <row r="318">
      <c r="A318" s="9" t="n"/>
      <c r="B318" s="10" t="n"/>
      <c r="C318" s="10" t="n"/>
      <c r="D318" s="10" t="n"/>
      <c r="E318" s="10" t="n"/>
      <c r="F318" s="11" t="n"/>
      <c r="G318" s="10" t="n"/>
      <c r="H318" s="10" t="n"/>
    </row>
    <row r="319">
      <c r="A319" s="9" t="n"/>
      <c r="B319" s="10" t="n"/>
      <c r="C319" s="10" t="n"/>
      <c r="D319" s="10" t="n"/>
      <c r="E319" s="10" t="n"/>
      <c r="F319" s="11" t="n"/>
      <c r="G319" s="10" t="n"/>
      <c r="H319" s="10" t="n"/>
    </row>
    <row r="320">
      <c r="A320" s="9" t="n"/>
      <c r="B320" s="10" t="n"/>
      <c r="C320" s="10" t="n"/>
      <c r="D320" s="10" t="n"/>
      <c r="E320" s="10" t="n"/>
      <c r="F320" s="11" t="n"/>
      <c r="G320" s="10" t="n"/>
      <c r="H320" s="10" t="n"/>
    </row>
    <row r="321">
      <c r="A321" s="9" t="n"/>
      <c r="B321" s="10" t="n"/>
      <c r="C321" s="10" t="n"/>
      <c r="D321" s="10" t="n"/>
      <c r="E321" s="10" t="n"/>
      <c r="F321" s="11" t="n"/>
      <c r="G321" s="10" t="n"/>
      <c r="H321" s="10" t="n"/>
    </row>
    <row r="322">
      <c r="A322" s="9" t="n"/>
      <c r="B322" s="10" t="n"/>
      <c r="C322" s="10" t="n"/>
      <c r="D322" s="10" t="n"/>
      <c r="E322" s="10" t="n"/>
      <c r="F322" s="11" t="n"/>
      <c r="G322" s="10" t="n"/>
      <c r="H322" s="10" t="n"/>
    </row>
    <row r="323">
      <c r="A323" s="9" t="n"/>
      <c r="B323" s="10" t="n"/>
      <c r="C323" s="10" t="n"/>
      <c r="D323" s="10" t="n"/>
      <c r="E323" s="10" t="n"/>
      <c r="F323" s="11" t="n"/>
      <c r="G323" s="10" t="n"/>
      <c r="H323" s="10" t="n"/>
    </row>
    <row r="324">
      <c r="A324" s="9" t="n"/>
      <c r="B324" s="10" t="n"/>
      <c r="C324" s="10" t="n"/>
      <c r="D324" s="10" t="n"/>
      <c r="E324" s="10" t="n"/>
      <c r="F324" s="11" t="n"/>
      <c r="G324" s="10" t="n"/>
      <c r="H324" s="10" t="n"/>
    </row>
    <row r="325">
      <c r="A325" s="9" t="n"/>
      <c r="B325" s="10" t="n"/>
      <c r="C325" s="10" t="n"/>
      <c r="D325" s="10" t="n"/>
      <c r="E325" s="10" t="n"/>
      <c r="F325" s="11" t="n"/>
      <c r="G325" s="10" t="n"/>
      <c r="H325" s="10" t="n"/>
    </row>
    <row r="326">
      <c r="A326" s="9" t="n"/>
      <c r="B326" s="10" t="n"/>
      <c r="C326" s="10" t="n"/>
      <c r="D326" s="10" t="n"/>
      <c r="E326" s="10" t="n"/>
      <c r="F326" s="11" t="n"/>
      <c r="G326" s="10" t="n"/>
      <c r="H326" s="10" t="n"/>
    </row>
    <row r="327">
      <c r="A327" s="9" t="n"/>
      <c r="B327" s="10" t="n"/>
      <c r="C327" s="10" t="n"/>
      <c r="D327" s="10" t="n"/>
      <c r="E327" s="10" t="n"/>
      <c r="F327" s="11" t="n"/>
      <c r="G327" s="10" t="n"/>
      <c r="H327" s="10" t="n"/>
    </row>
    <row r="328">
      <c r="A328" s="9" t="n"/>
      <c r="B328" s="10" t="n"/>
      <c r="C328" s="10" t="n"/>
      <c r="D328" s="10" t="n"/>
      <c r="E328" s="10" t="n"/>
      <c r="F328" s="11" t="n"/>
      <c r="G328" s="10" t="n"/>
      <c r="H328" s="10" t="n"/>
    </row>
    <row r="329">
      <c r="A329" s="9" t="n"/>
      <c r="B329" s="10" t="n"/>
      <c r="C329" s="10" t="n"/>
      <c r="D329" s="10" t="n"/>
      <c r="E329" s="10" t="n"/>
      <c r="F329" s="11" t="n"/>
      <c r="G329" s="10" t="n"/>
      <c r="H329" s="10" t="n"/>
    </row>
    <row r="330">
      <c r="A330" s="9" t="n"/>
      <c r="B330" s="10" t="n"/>
      <c r="C330" s="10" t="n"/>
      <c r="D330" s="10" t="n"/>
      <c r="E330" s="10" t="n"/>
      <c r="F330" s="11" t="n"/>
      <c r="G330" s="10" t="n"/>
      <c r="H330" s="10" t="n"/>
    </row>
    <row r="331">
      <c r="A331" s="9" t="n"/>
      <c r="B331" s="10" t="n"/>
      <c r="C331" s="10" t="n"/>
      <c r="D331" s="10" t="n"/>
      <c r="E331" s="10" t="n"/>
      <c r="F331" s="11" t="n"/>
      <c r="G331" s="10" t="n"/>
      <c r="H331" s="10" t="n"/>
    </row>
    <row r="332">
      <c r="A332" s="9" t="n"/>
      <c r="B332" s="10" t="n"/>
      <c r="C332" s="10" t="n"/>
      <c r="D332" s="10" t="n"/>
      <c r="E332" s="10" t="n"/>
      <c r="F332" s="11" t="n"/>
      <c r="G332" s="10" t="n"/>
      <c r="H332" s="10" t="n"/>
    </row>
    <row r="333">
      <c r="A333" s="9" t="n"/>
      <c r="B333" s="10" t="n"/>
      <c r="C333" s="10" t="n"/>
      <c r="D333" s="10" t="n"/>
      <c r="E333" s="10" t="n"/>
      <c r="F333" s="11" t="n"/>
      <c r="G333" s="10" t="n"/>
      <c r="H333" s="10" t="n"/>
    </row>
    <row r="334">
      <c r="A334" s="9" t="n"/>
      <c r="B334" s="10" t="n"/>
      <c r="C334" s="10" t="n"/>
      <c r="D334" s="10" t="n"/>
      <c r="E334" s="10" t="n"/>
      <c r="F334" s="11" t="n"/>
      <c r="G334" s="10" t="n"/>
      <c r="H334" s="10" t="n"/>
    </row>
    <row r="335">
      <c r="A335" s="9" t="n"/>
      <c r="B335" s="10" t="n"/>
      <c r="C335" s="10" t="n"/>
      <c r="D335" s="10" t="n"/>
      <c r="E335" s="10" t="n"/>
      <c r="F335" s="11" t="n"/>
      <c r="G335" s="10" t="n"/>
      <c r="H335" s="10" t="n"/>
    </row>
    <row r="336">
      <c r="A336" s="9" t="n"/>
      <c r="B336" s="10" t="n"/>
      <c r="C336" s="10" t="n"/>
      <c r="D336" s="10" t="n"/>
      <c r="E336" s="10" t="n"/>
      <c r="F336" s="11" t="n"/>
      <c r="G336" s="10" t="n"/>
      <c r="H336" s="10" t="n"/>
    </row>
    <row r="337">
      <c r="A337" s="9" t="n"/>
      <c r="B337" s="10" t="n"/>
      <c r="C337" s="10" t="n"/>
      <c r="D337" s="10" t="n"/>
      <c r="E337" s="10" t="n"/>
      <c r="F337" s="11" t="n"/>
      <c r="G337" s="10" t="n"/>
      <c r="H337" s="10" t="n"/>
    </row>
    <row r="338">
      <c r="A338" s="9" t="n"/>
      <c r="B338" s="10" t="n"/>
      <c r="C338" s="10" t="n"/>
      <c r="D338" s="10" t="n"/>
      <c r="E338" s="10" t="n"/>
      <c r="F338" s="11" t="n"/>
      <c r="G338" s="10" t="n"/>
      <c r="H338" s="10" t="n"/>
    </row>
    <row r="339">
      <c r="A339" s="9" t="n"/>
      <c r="B339" s="10" t="n"/>
      <c r="C339" s="10" t="n"/>
      <c r="D339" s="10" t="n"/>
      <c r="E339" s="10" t="n"/>
      <c r="F339" s="11" t="n"/>
      <c r="G339" s="10" t="n"/>
      <c r="H339" s="10" t="n"/>
    </row>
    <row r="340">
      <c r="A340" s="9" t="n"/>
      <c r="B340" s="10" t="n"/>
      <c r="C340" s="10" t="n"/>
      <c r="D340" s="10" t="n"/>
      <c r="E340" s="10" t="n"/>
      <c r="F340" s="11" t="n"/>
      <c r="G340" s="10" t="n"/>
      <c r="H340" s="10" t="n"/>
    </row>
    <row r="341">
      <c r="A341" s="9" t="n"/>
      <c r="B341" s="10" t="n"/>
      <c r="C341" s="10" t="n"/>
      <c r="D341" s="10" t="n"/>
      <c r="E341" s="10" t="n"/>
      <c r="F341" s="11" t="n"/>
      <c r="G341" s="10" t="n"/>
      <c r="H341" s="10" t="n"/>
    </row>
    <row r="342">
      <c r="A342" s="9" t="n"/>
      <c r="B342" s="10" t="n"/>
      <c r="C342" s="10" t="n"/>
      <c r="D342" s="10" t="n"/>
      <c r="E342" s="10" t="n"/>
      <c r="F342" s="11" t="n"/>
      <c r="G342" s="10" t="n"/>
      <c r="H342" s="10" t="n"/>
    </row>
    <row r="343">
      <c r="A343" s="9" t="n"/>
      <c r="B343" s="10" t="n"/>
      <c r="C343" s="10" t="n"/>
      <c r="D343" s="10" t="n"/>
      <c r="E343" s="10" t="n"/>
      <c r="F343" s="11" t="n"/>
      <c r="G343" s="10" t="n"/>
      <c r="H343" s="10" t="n"/>
    </row>
    <row r="344">
      <c r="A344" s="9" t="n"/>
      <c r="B344" s="10" t="n"/>
      <c r="C344" s="10" t="n"/>
      <c r="D344" s="10" t="n"/>
      <c r="E344" s="10" t="n"/>
      <c r="F344" s="11" t="n"/>
      <c r="G344" s="10" t="n"/>
      <c r="H344" s="10" t="n"/>
    </row>
    <row r="345">
      <c r="A345" s="9" t="n"/>
      <c r="B345" s="10" t="n"/>
      <c r="C345" s="10" t="n"/>
      <c r="D345" s="10" t="n"/>
      <c r="E345" s="10" t="n"/>
      <c r="F345" s="11" t="n"/>
      <c r="G345" s="10" t="n"/>
      <c r="H345" s="10" t="n"/>
    </row>
    <row r="346">
      <c r="A346" s="9" t="n"/>
      <c r="B346" s="10" t="n"/>
      <c r="C346" s="10" t="n"/>
      <c r="D346" s="10" t="n"/>
      <c r="E346" s="10" t="n"/>
      <c r="F346" s="11" t="n"/>
      <c r="G346" s="10" t="n"/>
      <c r="H346" s="10" t="n"/>
    </row>
    <row r="347">
      <c r="A347" s="9" t="n"/>
      <c r="B347" s="10" t="n"/>
      <c r="C347" s="10" t="n"/>
      <c r="D347" s="10" t="n"/>
      <c r="E347" s="10" t="n"/>
      <c r="F347" s="11" t="n"/>
      <c r="G347" s="10" t="n"/>
      <c r="H347" s="10" t="n"/>
    </row>
    <row r="348">
      <c r="A348" s="9" t="n"/>
      <c r="B348" s="10" t="n"/>
      <c r="C348" s="10" t="n"/>
      <c r="D348" s="10" t="n"/>
      <c r="E348" s="10" t="n"/>
      <c r="F348" s="11" t="n"/>
      <c r="G348" s="10" t="n"/>
      <c r="H348" s="10" t="n"/>
    </row>
    <row r="349">
      <c r="A349" s="9" t="n"/>
      <c r="B349" s="10" t="n"/>
      <c r="C349" s="10" t="n"/>
      <c r="D349" s="10" t="n"/>
      <c r="E349" s="10" t="n"/>
      <c r="F349" s="11" t="n"/>
      <c r="G349" s="10" t="n"/>
      <c r="H349" s="10" t="n"/>
    </row>
    <row r="350">
      <c r="A350" s="9" t="n"/>
      <c r="B350" s="10" t="n"/>
      <c r="C350" s="10" t="n"/>
      <c r="D350" s="10" t="n"/>
      <c r="E350" s="10" t="n"/>
      <c r="F350" s="11" t="n"/>
      <c r="G350" s="10" t="n"/>
      <c r="H350" s="10" t="n"/>
    </row>
    <row r="351">
      <c r="A351" s="9" t="n"/>
      <c r="B351" s="10" t="n"/>
      <c r="C351" s="10" t="n"/>
      <c r="D351" s="10" t="n"/>
      <c r="E351" s="10" t="n"/>
      <c r="F351" s="11" t="n"/>
      <c r="G351" s="10" t="n"/>
      <c r="H351" s="10" t="n"/>
    </row>
    <row r="352">
      <c r="A352" s="9" t="n"/>
      <c r="B352" s="10" t="n"/>
      <c r="C352" s="10" t="n"/>
      <c r="D352" s="10" t="n"/>
      <c r="E352" s="10" t="n"/>
      <c r="F352" s="11" t="n"/>
      <c r="G352" s="10" t="n"/>
      <c r="H352" s="10" t="n"/>
    </row>
    <row r="353">
      <c r="A353" s="9" t="n"/>
      <c r="B353" s="10" t="n"/>
      <c r="C353" s="10" t="n"/>
      <c r="D353" s="10" t="n"/>
      <c r="E353" s="10" t="n"/>
      <c r="F353" s="11" t="n"/>
      <c r="G353" s="10" t="n"/>
      <c r="H353" s="10" t="n"/>
    </row>
    <row r="354">
      <c r="A354" s="9" t="n"/>
      <c r="B354" s="10" t="n"/>
      <c r="C354" s="10" t="n"/>
      <c r="D354" s="10" t="n"/>
      <c r="E354" s="10" t="n"/>
      <c r="F354" s="11" t="n"/>
      <c r="G354" s="10" t="n"/>
      <c r="H354" s="10" t="n"/>
    </row>
    <row r="355">
      <c r="A355" s="9" t="n"/>
      <c r="B355" s="10" t="n"/>
      <c r="C355" s="10" t="n"/>
      <c r="D355" s="10" t="n"/>
      <c r="E355" s="10" t="n"/>
      <c r="F355" s="11" t="n"/>
      <c r="G355" s="10" t="n"/>
      <c r="H355" s="10" t="n"/>
    </row>
    <row r="356">
      <c r="A356" s="9" t="n"/>
      <c r="B356" s="10" t="n"/>
      <c r="C356" s="10" t="n"/>
      <c r="D356" s="10" t="n"/>
      <c r="E356" s="10" t="n"/>
      <c r="F356" s="11" t="n"/>
      <c r="G356" s="10" t="n"/>
      <c r="H356" s="10" t="n"/>
    </row>
    <row r="357">
      <c r="A357" s="9" t="n"/>
      <c r="B357" s="10" t="n"/>
      <c r="C357" s="10" t="n"/>
      <c r="D357" s="10" t="n"/>
      <c r="E357" s="10" t="n"/>
      <c r="F357" s="11" t="n"/>
      <c r="G357" s="10" t="n"/>
      <c r="H357" s="10" t="n"/>
    </row>
    <row r="358">
      <c r="A358" s="9" t="n"/>
      <c r="B358" s="10" t="n"/>
      <c r="C358" s="10" t="n"/>
      <c r="D358" s="10" t="n"/>
      <c r="E358" s="10" t="n"/>
      <c r="F358" s="11" t="n"/>
      <c r="G358" s="10" t="n"/>
      <c r="H358" s="10" t="n"/>
    </row>
    <row r="359">
      <c r="A359" s="9" t="n"/>
      <c r="B359" s="10" t="n"/>
      <c r="C359" s="10" t="n"/>
      <c r="D359" s="10" t="n"/>
      <c r="E359" s="10" t="n"/>
      <c r="F359" s="11" t="n"/>
      <c r="G359" s="10" t="n"/>
      <c r="H359" s="10" t="n"/>
    </row>
    <row r="360">
      <c r="A360" s="9" t="n"/>
      <c r="B360" s="10" t="n"/>
      <c r="C360" s="10" t="n"/>
      <c r="D360" s="10" t="n"/>
      <c r="E360" s="10" t="n"/>
      <c r="F360" s="11" t="n"/>
      <c r="G360" s="10" t="n"/>
      <c r="H360" s="10" t="n"/>
    </row>
    <row r="361">
      <c r="A361" s="9" t="n"/>
      <c r="B361" s="10" t="n"/>
      <c r="C361" s="10" t="n"/>
      <c r="D361" s="10" t="n"/>
      <c r="E361" s="10" t="n"/>
      <c r="F361" s="11" t="n"/>
      <c r="G361" s="10" t="n"/>
      <c r="H361" s="10" t="n"/>
    </row>
    <row r="362">
      <c r="A362" s="9" t="n"/>
      <c r="B362" s="10" t="n"/>
      <c r="C362" s="10" t="n"/>
      <c r="D362" s="10" t="n"/>
      <c r="E362" s="10" t="n"/>
      <c r="F362" s="11" t="n"/>
      <c r="G362" s="10" t="n"/>
      <c r="H362" s="10" t="n"/>
    </row>
    <row r="363">
      <c r="A363" s="9" t="n"/>
      <c r="B363" s="10" t="n"/>
      <c r="C363" s="10" t="n"/>
      <c r="D363" s="10" t="n"/>
      <c r="E363" s="10" t="n"/>
      <c r="F363" s="11" t="n"/>
      <c r="G363" s="10" t="n"/>
      <c r="H363" s="10" t="n"/>
    </row>
    <row r="364">
      <c r="A364" s="9" t="n"/>
      <c r="B364" s="10" t="n"/>
      <c r="C364" s="10" t="n"/>
      <c r="D364" s="10" t="n"/>
      <c r="E364" s="10" t="n"/>
      <c r="F364" s="11" t="n"/>
      <c r="G364" s="10" t="n"/>
      <c r="H364" s="10" t="n"/>
    </row>
    <row r="365">
      <c r="A365" s="9" t="n"/>
      <c r="B365" s="10" t="n"/>
      <c r="C365" s="10" t="n"/>
      <c r="D365" s="10" t="n"/>
      <c r="E365" s="10" t="n"/>
      <c r="F365" s="11" t="n"/>
      <c r="G365" s="10" t="n"/>
      <c r="H365" s="10" t="n"/>
    </row>
    <row r="366">
      <c r="A366" s="9" t="n"/>
      <c r="B366" s="10" t="n"/>
      <c r="C366" s="10" t="n"/>
      <c r="D366" s="10" t="n"/>
      <c r="E366" s="10" t="n"/>
      <c r="F366" s="11" t="n"/>
      <c r="G366" s="10" t="n"/>
      <c r="H366" s="10" t="n"/>
    </row>
    <row r="367">
      <c r="A367" s="9" t="n"/>
      <c r="B367" s="10" t="n"/>
      <c r="C367" s="10" t="n"/>
      <c r="D367" s="10" t="n"/>
      <c r="E367" s="10" t="n"/>
      <c r="F367" s="11" t="n"/>
      <c r="G367" s="10" t="n"/>
      <c r="H367" s="10" t="n"/>
    </row>
    <row r="368">
      <c r="A368" s="9" t="n"/>
      <c r="B368" s="10" t="n"/>
      <c r="C368" s="10" t="n"/>
      <c r="D368" s="10" t="n"/>
      <c r="E368" s="10" t="n"/>
      <c r="F368" s="11" t="n"/>
      <c r="G368" s="10" t="n"/>
      <c r="H368" s="10" t="n"/>
    </row>
    <row r="369">
      <c r="A369" s="9" t="n"/>
      <c r="B369" s="10" t="n"/>
      <c r="C369" s="10" t="n"/>
      <c r="D369" s="10" t="n"/>
      <c r="E369" s="10" t="n"/>
      <c r="F369" s="11" t="n"/>
      <c r="G369" s="10" t="n"/>
      <c r="H369" s="10" t="n"/>
    </row>
    <row r="370">
      <c r="A370" s="9" t="n"/>
      <c r="B370" s="10" t="n"/>
      <c r="C370" s="10" t="n"/>
      <c r="D370" s="10" t="n"/>
      <c r="E370" s="10" t="n"/>
      <c r="F370" s="11" t="n"/>
      <c r="G370" s="10" t="n"/>
      <c r="H370" s="10" t="n"/>
    </row>
    <row r="371">
      <c r="A371" s="9" t="n"/>
      <c r="B371" s="10" t="n"/>
      <c r="C371" s="10" t="n"/>
      <c r="D371" s="10" t="n"/>
      <c r="E371" s="10" t="n"/>
      <c r="F371" s="11" t="n"/>
      <c r="G371" s="10" t="n"/>
      <c r="H371" s="10" t="n"/>
    </row>
    <row r="372">
      <c r="A372" s="9" t="n"/>
      <c r="B372" s="10" t="n"/>
      <c r="C372" s="10" t="n"/>
      <c r="D372" s="10" t="n"/>
      <c r="E372" s="10" t="n"/>
      <c r="F372" s="11" t="n"/>
      <c r="G372" s="10" t="n"/>
      <c r="H372" s="10" t="n"/>
    </row>
    <row r="373">
      <c r="A373" s="9" t="n"/>
      <c r="B373" s="10" t="n"/>
      <c r="C373" s="10" t="n"/>
      <c r="D373" s="10" t="n"/>
      <c r="E373" s="10" t="n"/>
      <c r="F373" s="11" t="n"/>
      <c r="G373" s="10" t="n"/>
      <c r="H373" s="10" t="n"/>
    </row>
    <row r="374">
      <c r="A374" s="9" t="n"/>
      <c r="B374" s="10" t="n"/>
      <c r="C374" s="10" t="n"/>
      <c r="D374" s="10" t="n"/>
      <c r="E374" s="10" t="n"/>
      <c r="F374" s="11" t="n"/>
      <c r="G374" s="10" t="n"/>
      <c r="H374" s="10" t="n"/>
    </row>
    <row r="375">
      <c r="A375" s="9" t="n"/>
      <c r="B375" s="10" t="n"/>
      <c r="C375" s="10" t="n"/>
      <c r="D375" s="10" t="n"/>
      <c r="E375" s="10" t="n"/>
      <c r="F375" s="11" t="n"/>
      <c r="G375" s="10" t="n"/>
      <c r="H375" s="10" t="n"/>
    </row>
    <row r="376">
      <c r="A376" s="9" t="n"/>
      <c r="B376" s="10" t="n"/>
      <c r="C376" s="10" t="n"/>
      <c r="D376" s="10" t="n"/>
      <c r="E376" s="10" t="n"/>
      <c r="F376" s="11" t="n"/>
      <c r="G376" s="10" t="n"/>
      <c r="H376" s="10" t="n"/>
    </row>
    <row r="377">
      <c r="A377" s="9" t="n"/>
      <c r="B377" s="10" t="n"/>
      <c r="C377" s="10" t="n"/>
      <c r="D377" s="10" t="n"/>
      <c r="E377" s="10" t="n"/>
      <c r="F377" s="11" t="n"/>
      <c r="G377" s="10" t="n"/>
      <c r="H377" s="10" t="n"/>
    </row>
    <row r="378">
      <c r="A378" s="9" t="n"/>
      <c r="B378" s="10" t="n"/>
      <c r="C378" s="10" t="n"/>
      <c r="D378" s="10" t="n"/>
      <c r="E378" s="10" t="n"/>
      <c r="F378" s="11" t="n"/>
      <c r="G378" s="10" t="n"/>
      <c r="H378" s="10" t="n"/>
    </row>
    <row r="379">
      <c r="A379" s="9" t="n"/>
      <c r="B379" s="10" t="n"/>
      <c r="C379" s="10" t="n"/>
      <c r="D379" s="10" t="n"/>
      <c r="E379" s="10" t="n"/>
      <c r="F379" s="11" t="n"/>
      <c r="G379" s="10" t="n"/>
      <c r="H379" s="10" t="n"/>
    </row>
    <row r="380">
      <c r="A380" s="9" t="n"/>
      <c r="B380" s="10" t="n"/>
      <c r="C380" s="10" t="n"/>
      <c r="D380" s="10" t="n"/>
      <c r="E380" s="10" t="n"/>
      <c r="F380" s="11" t="n"/>
      <c r="G380" s="10" t="n"/>
      <c r="H380" s="10" t="n"/>
    </row>
    <row r="381">
      <c r="A381" s="9" t="n"/>
      <c r="B381" s="10" t="n"/>
      <c r="C381" s="10" t="n"/>
      <c r="D381" s="10" t="n"/>
      <c r="E381" s="10" t="n"/>
      <c r="F381" s="11" t="n"/>
      <c r="G381" s="10" t="n"/>
      <c r="H381" s="10" t="n"/>
    </row>
    <row r="382">
      <c r="A382" s="9" t="n"/>
      <c r="B382" s="10" t="n"/>
      <c r="C382" s="10" t="n"/>
      <c r="D382" s="10" t="n"/>
      <c r="E382" s="10" t="n"/>
      <c r="F382" s="11" t="n"/>
      <c r="G382" s="10" t="n"/>
      <c r="H382" s="10" t="n"/>
    </row>
    <row r="383">
      <c r="A383" s="9" t="n"/>
      <c r="B383" s="10" t="n"/>
      <c r="C383" s="10" t="n"/>
      <c r="D383" s="10" t="n"/>
      <c r="E383" s="10" t="n"/>
      <c r="F383" s="11" t="n"/>
      <c r="G383" s="10" t="n"/>
      <c r="H383" s="10" t="n"/>
    </row>
    <row r="384">
      <c r="A384" s="9" t="n"/>
      <c r="B384" s="10" t="n"/>
      <c r="C384" s="10" t="n"/>
      <c r="D384" s="10" t="n"/>
      <c r="E384" s="10" t="n"/>
      <c r="F384" s="11" t="n"/>
      <c r="G384" s="10" t="n"/>
      <c r="H384" s="10" t="n"/>
    </row>
    <row r="385">
      <c r="A385" s="9" t="n"/>
      <c r="B385" s="10" t="n"/>
      <c r="C385" s="10" t="n"/>
      <c r="D385" s="10" t="n"/>
      <c r="E385" s="10" t="n"/>
      <c r="F385" s="11" t="n"/>
      <c r="G385" s="10" t="n"/>
      <c r="H385" s="10" t="n"/>
    </row>
    <row r="386">
      <c r="A386" s="9" t="n"/>
      <c r="B386" s="10" t="n"/>
      <c r="C386" s="10" t="n"/>
      <c r="D386" s="10" t="n"/>
      <c r="E386" s="10" t="n"/>
      <c r="F386" s="11" t="n"/>
      <c r="G386" s="10" t="n"/>
      <c r="H386" s="10" t="n"/>
    </row>
    <row r="387">
      <c r="A387" s="9" t="n"/>
      <c r="B387" s="10" t="n"/>
      <c r="C387" s="10" t="n"/>
      <c r="D387" s="10" t="n"/>
      <c r="E387" s="10" t="n"/>
      <c r="F387" s="11" t="n"/>
      <c r="G387" s="10" t="n"/>
      <c r="H387" s="10" t="n"/>
    </row>
    <row r="388">
      <c r="A388" s="9" t="n"/>
      <c r="B388" s="10" t="n"/>
      <c r="C388" s="10" t="n"/>
      <c r="D388" s="10" t="n"/>
      <c r="E388" s="10" t="n"/>
      <c r="F388" s="11" t="n"/>
      <c r="G388" s="10" t="n"/>
      <c r="H388" s="10" t="n"/>
    </row>
    <row r="389">
      <c r="A389" s="9" t="n"/>
      <c r="B389" s="10" t="n"/>
      <c r="C389" s="10" t="n"/>
      <c r="D389" s="10" t="n"/>
      <c r="E389" s="10" t="n"/>
      <c r="F389" s="11" t="n"/>
      <c r="G389" s="10" t="n"/>
      <c r="H389" s="10" t="n"/>
    </row>
    <row r="390">
      <c r="A390" s="9" t="n"/>
      <c r="B390" s="10" t="n"/>
      <c r="C390" s="10" t="n"/>
      <c r="D390" s="10" t="n"/>
      <c r="E390" s="10" t="n"/>
      <c r="F390" s="11" t="n"/>
      <c r="G390" s="10" t="n"/>
      <c r="H390" s="10" t="n"/>
    </row>
    <row r="391">
      <c r="A391" s="9" t="n"/>
      <c r="B391" s="10" t="n"/>
      <c r="C391" s="10" t="n"/>
      <c r="D391" s="10" t="n"/>
      <c r="E391" s="10" t="n"/>
      <c r="F391" s="11" t="n"/>
      <c r="G391" s="10" t="n"/>
      <c r="H391" s="10" t="n"/>
    </row>
    <row r="392">
      <c r="A392" s="9" t="n"/>
      <c r="B392" s="10" t="n"/>
      <c r="C392" s="10" t="n"/>
      <c r="D392" s="10" t="n"/>
      <c r="E392" s="10" t="n"/>
      <c r="F392" s="11" t="n"/>
      <c r="G392" s="10" t="n"/>
      <c r="H392" s="10" t="n"/>
    </row>
    <row r="393">
      <c r="A393" s="9" t="n"/>
      <c r="B393" s="10" t="n"/>
      <c r="C393" s="10" t="n"/>
      <c r="D393" s="10" t="n"/>
      <c r="E393" s="10" t="n"/>
      <c r="F393" s="11" t="n"/>
      <c r="G393" s="10" t="n"/>
      <c r="H393" s="10" t="n"/>
    </row>
    <row r="394">
      <c r="A394" s="9" t="n"/>
      <c r="B394" s="10" t="n"/>
      <c r="C394" s="10" t="n"/>
      <c r="D394" s="10" t="n"/>
      <c r="E394" s="10" t="n"/>
      <c r="F394" s="11" t="n"/>
      <c r="G394" s="10" t="n"/>
      <c r="H394" s="10" t="n"/>
    </row>
    <row r="395">
      <c r="A395" s="9" t="n"/>
      <c r="B395" s="10" t="n"/>
      <c r="C395" s="10" t="n"/>
      <c r="D395" s="10" t="n"/>
      <c r="E395" s="10" t="n"/>
      <c r="F395" s="11" t="n"/>
      <c r="G395" s="10" t="n"/>
      <c r="H395" s="10" t="n"/>
    </row>
    <row r="396">
      <c r="A396" s="9" t="n"/>
      <c r="B396" s="10" t="n"/>
      <c r="C396" s="10" t="n"/>
      <c r="D396" s="10" t="n"/>
      <c r="E396" s="10" t="n"/>
      <c r="F396" s="11" t="n"/>
      <c r="G396" s="10" t="n"/>
      <c r="H396" s="10" t="n"/>
    </row>
    <row r="397">
      <c r="A397" s="9" t="n"/>
      <c r="B397" s="10" t="n"/>
      <c r="C397" s="10" t="n"/>
      <c r="D397" s="10" t="n"/>
      <c r="E397" s="10" t="n"/>
      <c r="F397" s="11" t="n"/>
      <c r="G397" s="10" t="n"/>
      <c r="H397" s="10" t="n"/>
    </row>
    <row r="398">
      <c r="A398" s="9" t="n"/>
      <c r="B398" s="10" t="n"/>
      <c r="C398" s="10" t="n"/>
      <c r="D398" s="10" t="n"/>
      <c r="E398" s="10" t="n"/>
      <c r="F398" s="11" t="n"/>
      <c r="G398" s="10" t="n"/>
      <c r="H398" s="10" t="n"/>
    </row>
    <row r="399">
      <c r="A399" s="9" t="n"/>
      <c r="B399" s="10" t="n"/>
      <c r="C399" s="10" t="n"/>
      <c r="D399" s="10" t="n"/>
      <c r="E399" s="10" t="n"/>
      <c r="F399" s="11" t="n"/>
      <c r="G399" s="10" t="n"/>
      <c r="H399" s="10" t="n"/>
    </row>
    <row r="400">
      <c r="A400" s="9" t="n"/>
      <c r="B400" s="10" t="n"/>
      <c r="C400" s="10" t="n"/>
      <c r="D400" s="10" t="n"/>
      <c r="E400" s="10" t="n"/>
      <c r="F400" s="11" t="n"/>
      <c r="G400" s="10" t="n"/>
      <c r="H400" s="10" t="n"/>
    </row>
    <row r="401">
      <c r="A401" s="9" t="n"/>
      <c r="B401" s="10" t="n"/>
      <c r="C401" s="10" t="n"/>
      <c r="D401" s="10" t="n"/>
      <c r="E401" s="10" t="n"/>
      <c r="F401" s="11" t="n"/>
      <c r="G401" s="10" t="n"/>
      <c r="H401" s="10" t="n"/>
    </row>
    <row r="402">
      <c r="A402" s="9" t="n"/>
      <c r="B402" s="10" t="n"/>
      <c r="C402" s="10" t="n"/>
      <c r="D402" s="10" t="n"/>
      <c r="E402" s="10" t="n"/>
      <c r="F402" s="11" t="n"/>
      <c r="G402" s="10" t="n"/>
      <c r="H402" s="10" t="n"/>
    </row>
    <row r="403">
      <c r="A403" s="9" t="n"/>
      <c r="B403" s="10" t="n"/>
      <c r="C403" s="10" t="n"/>
      <c r="D403" s="10" t="n"/>
      <c r="E403" s="10" t="n"/>
      <c r="F403" s="11" t="n"/>
      <c r="G403" s="10" t="n"/>
      <c r="H403" s="10" t="n"/>
    </row>
    <row r="404">
      <c r="A404" s="9" t="n"/>
      <c r="B404" s="10" t="n"/>
      <c r="C404" s="10" t="n"/>
      <c r="D404" s="10" t="n"/>
      <c r="E404" s="10" t="n"/>
      <c r="F404" s="11" t="n"/>
      <c r="G404" s="10" t="n"/>
      <c r="H404" s="10" t="n"/>
    </row>
    <row r="405">
      <c r="A405" s="9" t="n"/>
      <c r="B405" s="10" t="n"/>
      <c r="C405" s="10" t="n"/>
      <c r="D405" s="10" t="n"/>
      <c r="E405" s="10" t="n"/>
      <c r="F405" s="11" t="n"/>
      <c r="G405" s="10" t="n"/>
      <c r="H405" s="10" t="n"/>
    </row>
    <row r="406">
      <c r="A406" s="9" t="n"/>
      <c r="B406" s="10" t="n"/>
      <c r="C406" s="10" t="n"/>
      <c r="D406" s="10" t="n"/>
      <c r="E406" s="10" t="n"/>
      <c r="F406" s="11" t="n"/>
      <c r="G406" s="10" t="n"/>
      <c r="H406" s="10" t="n"/>
    </row>
    <row r="407">
      <c r="A407" s="9" t="n"/>
      <c r="B407" s="10" t="n"/>
      <c r="C407" s="10" t="n"/>
      <c r="D407" s="10" t="n"/>
      <c r="E407" s="10" t="n"/>
      <c r="F407" s="11" t="n"/>
      <c r="G407" s="10" t="n"/>
      <c r="H407" s="10" t="n"/>
    </row>
    <row r="408">
      <c r="A408" s="9" t="n"/>
      <c r="B408" s="10" t="n"/>
      <c r="C408" s="10" t="n"/>
      <c r="D408" s="10" t="n"/>
      <c r="E408" s="10" t="n"/>
      <c r="F408" s="11" t="n"/>
      <c r="G408" s="10" t="n"/>
      <c r="H408" s="10" t="n"/>
    </row>
    <row r="409">
      <c r="A409" s="9" t="n"/>
      <c r="B409" s="10" t="n"/>
      <c r="C409" s="10" t="n"/>
      <c r="D409" s="10" t="n"/>
      <c r="E409" s="10" t="n"/>
      <c r="F409" s="11" t="n"/>
      <c r="G409" s="10" t="n"/>
      <c r="H409" s="10" t="n"/>
    </row>
    <row r="410">
      <c r="A410" s="9" t="n"/>
      <c r="B410" s="10" t="n"/>
      <c r="C410" s="10" t="n"/>
      <c r="D410" s="10" t="n"/>
      <c r="E410" s="10" t="n"/>
      <c r="F410" s="11" t="n"/>
      <c r="G410" s="10" t="n"/>
      <c r="H410" s="10" t="n"/>
    </row>
    <row r="411">
      <c r="A411" s="9" t="n"/>
      <c r="B411" s="10" t="n"/>
      <c r="C411" s="10" t="n"/>
      <c r="D411" s="10" t="n"/>
      <c r="E411" s="10" t="n"/>
      <c r="F411" s="11" t="n"/>
      <c r="G411" s="10" t="n"/>
      <c r="H411" s="10" t="n"/>
    </row>
    <row r="412">
      <c r="A412" s="9" t="n"/>
      <c r="B412" s="10" t="n"/>
      <c r="C412" s="10" t="n"/>
      <c r="D412" s="10" t="n"/>
      <c r="E412" s="10" t="n"/>
      <c r="F412" s="11" t="n"/>
      <c r="G412" s="10" t="n"/>
      <c r="H412" s="10" t="n"/>
    </row>
    <row r="413">
      <c r="A413" s="9" t="n"/>
      <c r="B413" s="10" t="n"/>
      <c r="C413" s="10" t="n"/>
      <c r="D413" s="10" t="n"/>
      <c r="E413" s="10" t="n"/>
      <c r="F413" s="11" t="n"/>
      <c r="G413" s="10" t="n"/>
      <c r="H413" s="10" t="n"/>
    </row>
    <row r="414">
      <c r="A414" s="9" t="n"/>
      <c r="B414" s="10" t="n"/>
      <c r="C414" s="10" t="n"/>
      <c r="D414" s="10" t="n"/>
      <c r="E414" s="10" t="n"/>
      <c r="F414" s="11" t="n"/>
      <c r="G414" s="10" t="n"/>
      <c r="H414" s="10" t="n"/>
    </row>
    <row r="415">
      <c r="A415" s="9" t="n"/>
      <c r="B415" s="10" t="n"/>
      <c r="C415" s="10" t="n"/>
      <c r="D415" s="10" t="n"/>
      <c r="E415" s="10" t="n"/>
      <c r="F415" s="11" t="n"/>
      <c r="G415" s="10" t="n"/>
      <c r="H415" s="10" t="n"/>
    </row>
    <row r="416">
      <c r="A416" s="9" t="n"/>
      <c r="B416" s="10" t="n"/>
      <c r="C416" s="10" t="n"/>
      <c r="D416" s="10" t="n"/>
      <c r="E416" s="10" t="n"/>
      <c r="F416" s="11" t="n"/>
      <c r="G416" s="10" t="n"/>
      <c r="H416" s="10" t="n"/>
    </row>
    <row r="417">
      <c r="A417" s="9" t="n"/>
      <c r="B417" s="10" t="n"/>
      <c r="C417" s="10" t="n"/>
      <c r="D417" s="10" t="n"/>
      <c r="E417" s="10" t="n"/>
      <c r="F417" s="11" t="n"/>
      <c r="G417" s="10" t="n"/>
      <c r="H417" s="10" t="n"/>
    </row>
    <row r="418">
      <c r="A418" s="9" t="n"/>
      <c r="B418" s="10" t="n"/>
      <c r="C418" s="10" t="n"/>
      <c r="D418" s="10" t="n"/>
      <c r="E418" s="10" t="n"/>
      <c r="F418" s="11" t="n"/>
      <c r="G418" s="10" t="n"/>
      <c r="H418" s="10" t="n"/>
    </row>
    <row r="419">
      <c r="A419" s="9" t="n"/>
      <c r="B419" s="10" t="n"/>
      <c r="C419" s="10" t="n"/>
      <c r="D419" s="10" t="n"/>
      <c r="E419" s="10" t="n"/>
      <c r="F419" s="11" t="n"/>
      <c r="G419" s="10" t="n"/>
      <c r="H419" s="10" t="n"/>
    </row>
    <row r="420">
      <c r="A420" s="9" t="n"/>
      <c r="B420" s="10" t="n"/>
      <c r="C420" s="10" t="n"/>
      <c r="D420" s="10" t="n"/>
      <c r="E420" s="10" t="n"/>
      <c r="F420" s="11" t="n"/>
      <c r="G420" s="10" t="n"/>
      <c r="H420" s="10" t="n"/>
    </row>
    <row r="421">
      <c r="A421" s="9" t="n"/>
      <c r="B421" s="10" t="n"/>
      <c r="C421" s="10" t="n"/>
      <c r="D421" s="10" t="n"/>
      <c r="E421" s="10" t="n"/>
      <c r="F421" s="11" t="n"/>
      <c r="G421" s="10" t="n"/>
      <c r="H421" s="10" t="n"/>
    </row>
    <row r="422">
      <c r="A422" s="9" t="n"/>
      <c r="B422" s="10" t="n"/>
      <c r="C422" s="10" t="n"/>
      <c r="D422" s="10" t="n"/>
      <c r="E422" s="10" t="n"/>
      <c r="F422" s="11" t="n"/>
      <c r="G422" s="10" t="n"/>
      <c r="H422" s="10" t="n"/>
    </row>
    <row r="423">
      <c r="A423" s="9" t="n"/>
      <c r="B423" s="10" t="n"/>
      <c r="C423" s="10" t="n"/>
      <c r="D423" s="10" t="n"/>
      <c r="E423" s="10" t="n"/>
      <c r="F423" s="11" t="n"/>
      <c r="G423" s="10" t="n"/>
      <c r="H423" s="10" t="n"/>
    </row>
    <row r="424">
      <c r="A424" s="9" t="n"/>
      <c r="B424" s="10" t="n"/>
      <c r="C424" s="10" t="n"/>
      <c r="D424" s="10" t="n"/>
      <c r="E424" s="10" t="n"/>
      <c r="F424" s="11" t="n"/>
      <c r="G424" s="10" t="n"/>
      <c r="H424" s="10" t="n"/>
    </row>
    <row r="425">
      <c r="A425" s="9" t="n"/>
      <c r="B425" s="10" t="n"/>
      <c r="C425" s="10" t="n"/>
      <c r="D425" s="10" t="n"/>
      <c r="E425" s="10" t="n"/>
      <c r="F425" s="11" t="n"/>
      <c r="G425" s="10" t="n"/>
      <c r="H425" s="10" t="n"/>
    </row>
    <row r="426">
      <c r="A426" s="9" t="n"/>
      <c r="B426" s="10" t="n"/>
      <c r="C426" s="10" t="n"/>
      <c r="D426" s="10" t="n"/>
      <c r="E426" s="10" t="n"/>
      <c r="F426" s="11" t="n"/>
      <c r="G426" s="10" t="n"/>
      <c r="H426" s="10" t="n"/>
    </row>
    <row r="427">
      <c r="A427" s="9" t="n"/>
      <c r="B427" s="10" t="n"/>
      <c r="C427" s="10" t="n"/>
      <c r="D427" s="10" t="n"/>
      <c r="E427" s="10" t="n"/>
      <c r="F427" s="11" t="n"/>
      <c r="G427" s="10" t="n"/>
      <c r="H427" s="10" t="n"/>
    </row>
    <row r="428">
      <c r="A428" s="9" t="n"/>
      <c r="B428" s="10" t="n"/>
      <c r="C428" s="10" t="n"/>
      <c r="D428" s="10" t="n"/>
      <c r="E428" s="10" t="n"/>
      <c r="F428" s="11" t="n"/>
      <c r="G428" s="10" t="n"/>
      <c r="H428" s="10" t="n"/>
    </row>
    <row r="429">
      <c r="A429" s="9" t="n"/>
      <c r="B429" s="10" t="n"/>
      <c r="C429" s="10" t="n"/>
      <c r="D429" s="10" t="n"/>
      <c r="E429" s="10" t="n"/>
      <c r="F429" s="11" t="n"/>
      <c r="G429" s="10" t="n"/>
      <c r="H429" s="10" t="n"/>
    </row>
    <row r="430">
      <c r="A430" s="9" t="n"/>
      <c r="B430" s="10" t="n"/>
      <c r="C430" s="10" t="n"/>
      <c r="D430" s="10" t="n"/>
      <c r="E430" s="10" t="n"/>
      <c r="F430" s="11" t="n"/>
      <c r="G430" s="10" t="n"/>
      <c r="H430" s="10" t="n"/>
    </row>
    <row r="431">
      <c r="A431" s="9" t="n"/>
      <c r="B431" s="10" t="n"/>
      <c r="C431" s="10" t="n"/>
      <c r="D431" s="10" t="n"/>
      <c r="E431" s="10" t="n"/>
      <c r="F431" s="11" t="n"/>
      <c r="G431" s="10" t="n"/>
      <c r="H431" s="10" t="n"/>
    </row>
    <row r="432">
      <c r="A432" s="9" t="n"/>
      <c r="B432" s="10" t="n"/>
      <c r="C432" s="10" t="n"/>
      <c r="D432" s="10" t="n"/>
      <c r="E432" s="10" t="n"/>
      <c r="F432" s="11" t="n"/>
      <c r="G432" s="10" t="n"/>
      <c r="H432" s="10" t="n"/>
    </row>
    <row r="433">
      <c r="A433" s="9" t="n"/>
      <c r="B433" s="10" t="n"/>
      <c r="C433" s="10" t="n"/>
      <c r="D433" s="10" t="n"/>
      <c r="E433" s="10" t="n"/>
      <c r="F433" s="11" t="n"/>
      <c r="G433" s="10" t="n"/>
      <c r="H433" s="10" t="n"/>
    </row>
    <row r="434">
      <c r="A434" s="9" t="n"/>
      <c r="B434" s="10" t="n"/>
      <c r="C434" s="10" t="n"/>
      <c r="D434" s="10" t="n"/>
      <c r="E434" s="10" t="n"/>
      <c r="F434" s="11" t="n"/>
      <c r="G434" s="10" t="n"/>
      <c r="H434" s="10" t="n"/>
    </row>
    <row r="435">
      <c r="A435" s="9" t="n"/>
      <c r="B435" s="10" t="n"/>
      <c r="C435" s="10" t="n"/>
      <c r="D435" s="10" t="n"/>
      <c r="E435" s="10" t="n"/>
      <c r="F435" s="11" t="n"/>
      <c r="G435" s="10" t="n"/>
      <c r="H435" s="10" t="n"/>
    </row>
    <row r="436">
      <c r="A436" s="9" t="n"/>
      <c r="B436" s="10" t="n"/>
      <c r="C436" s="10" t="n"/>
      <c r="D436" s="10" t="n"/>
      <c r="E436" s="10" t="n"/>
      <c r="F436" s="11" t="n"/>
      <c r="G436" s="10" t="n"/>
      <c r="H436" s="10" t="n"/>
    </row>
    <row r="437">
      <c r="A437" s="9" t="n"/>
      <c r="B437" s="10" t="n"/>
      <c r="C437" s="10" t="n"/>
      <c r="D437" s="10" t="n"/>
      <c r="E437" s="10" t="n"/>
      <c r="F437" s="11" t="n"/>
      <c r="G437" s="10" t="n"/>
      <c r="H437" s="10" t="n"/>
    </row>
    <row r="438">
      <c r="A438" s="9" t="n"/>
      <c r="B438" s="10" t="n"/>
      <c r="C438" s="10" t="n"/>
      <c r="D438" s="10" t="n"/>
      <c r="E438" s="10" t="n"/>
      <c r="F438" s="11" t="n"/>
      <c r="G438" s="10" t="n"/>
      <c r="H438" s="10" t="n"/>
    </row>
    <row r="439">
      <c r="A439" s="9" t="n"/>
      <c r="B439" s="10" t="n"/>
      <c r="C439" s="10" t="n"/>
      <c r="D439" s="10" t="n"/>
      <c r="E439" s="10" t="n"/>
      <c r="F439" s="11" t="n"/>
      <c r="G439" s="10" t="n"/>
      <c r="H439" s="10" t="n"/>
    </row>
    <row r="440">
      <c r="A440" s="9" t="n"/>
      <c r="B440" s="10" t="n"/>
      <c r="C440" s="10" t="n"/>
      <c r="D440" s="10" t="n"/>
      <c r="E440" s="10" t="n"/>
      <c r="F440" s="11" t="n"/>
      <c r="G440" s="10" t="n"/>
      <c r="H440" s="10" t="n"/>
    </row>
    <row r="441">
      <c r="A441" s="9" t="n"/>
      <c r="B441" s="10" t="n"/>
      <c r="C441" s="10" t="n"/>
      <c r="D441" s="10" t="n"/>
      <c r="E441" s="10" t="n"/>
      <c r="F441" s="11" t="n"/>
      <c r="G441" s="10" t="n"/>
      <c r="H441" s="10" t="n"/>
    </row>
    <row r="442">
      <c r="A442" s="9" t="n"/>
      <c r="B442" s="10" t="n"/>
      <c r="C442" s="10" t="n"/>
      <c r="D442" s="10" t="n"/>
      <c r="E442" s="10" t="n"/>
      <c r="F442" s="11" t="n"/>
      <c r="G442" s="10" t="n"/>
      <c r="H442" s="10" t="n"/>
    </row>
    <row r="443">
      <c r="A443" s="9" t="n"/>
      <c r="B443" s="10" t="n"/>
      <c r="C443" s="10" t="n"/>
      <c r="D443" s="10" t="n"/>
      <c r="E443" s="10" t="n"/>
      <c r="F443" s="11" t="n"/>
      <c r="G443" s="10" t="n"/>
      <c r="H443" s="10" t="n"/>
    </row>
    <row r="444">
      <c r="A444" s="9" t="n"/>
      <c r="B444" s="10" t="n"/>
      <c r="C444" s="10" t="n"/>
      <c r="D444" s="10" t="n"/>
      <c r="E444" s="10" t="n"/>
      <c r="F444" s="11" t="n"/>
      <c r="G444" s="10" t="n"/>
      <c r="H444" s="10" t="n"/>
    </row>
    <row r="445">
      <c r="A445" s="9" t="n"/>
      <c r="B445" s="10" t="n"/>
      <c r="C445" s="10" t="n"/>
      <c r="D445" s="10" t="n"/>
      <c r="E445" s="10" t="n"/>
      <c r="F445" s="11" t="n"/>
      <c r="G445" s="10" t="n"/>
      <c r="H445" s="10" t="n"/>
    </row>
    <row r="446">
      <c r="A446" s="9" t="n"/>
      <c r="B446" s="10" t="n"/>
      <c r="C446" s="10" t="n"/>
      <c r="D446" s="10" t="n"/>
      <c r="E446" s="10" t="n"/>
      <c r="F446" s="11" t="n"/>
      <c r="G446" s="10" t="n"/>
      <c r="H446" s="10" t="n"/>
    </row>
    <row r="447">
      <c r="A447" s="9" t="n"/>
      <c r="B447" s="10" t="n"/>
      <c r="C447" s="10" t="n"/>
      <c r="D447" s="10" t="n"/>
      <c r="E447" s="10" t="n"/>
      <c r="F447" s="11" t="n"/>
      <c r="G447" s="10" t="n"/>
      <c r="H447" s="10" t="n"/>
    </row>
    <row r="448">
      <c r="A448" s="9" t="n"/>
      <c r="B448" s="10" t="n"/>
      <c r="C448" s="10" t="n"/>
      <c r="D448" s="10" t="n"/>
      <c r="E448" s="10" t="n"/>
      <c r="F448" s="11" t="n"/>
      <c r="G448" s="10" t="n"/>
      <c r="H448" s="10" t="n"/>
    </row>
    <row r="449">
      <c r="A449" s="9" t="n"/>
      <c r="B449" s="10" t="n"/>
      <c r="C449" s="10" t="n"/>
      <c r="D449" s="10" t="n"/>
      <c r="E449" s="10" t="n"/>
      <c r="F449" s="11" t="n"/>
      <c r="G449" s="10" t="n"/>
      <c r="H449" s="10" t="n"/>
    </row>
    <row r="450">
      <c r="A450" s="9" t="n"/>
      <c r="B450" s="10" t="n"/>
      <c r="C450" s="10" t="n"/>
      <c r="D450" s="10" t="n"/>
      <c r="E450" s="10" t="n"/>
      <c r="F450" s="11" t="n"/>
      <c r="G450" s="10" t="n"/>
      <c r="H450" s="10" t="n"/>
    </row>
    <row r="451">
      <c r="A451" s="9" t="n"/>
      <c r="B451" s="10" t="n"/>
      <c r="C451" s="10" t="n"/>
      <c r="D451" s="10" t="n"/>
      <c r="E451" s="10" t="n"/>
      <c r="F451" s="11" t="n"/>
      <c r="G451" s="10" t="n"/>
      <c r="H451" s="10" t="n"/>
    </row>
    <row r="452">
      <c r="A452" s="9" t="n"/>
      <c r="B452" s="10" t="n"/>
      <c r="C452" s="10" t="n"/>
      <c r="D452" s="10" t="n"/>
      <c r="E452" s="10" t="n"/>
      <c r="F452" s="11" t="n"/>
      <c r="G452" s="10" t="n"/>
      <c r="H452" s="10" t="n"/>
    </row>
    <row r="453">
      <c r="A453" s="9" t="n"/>
      <c r="B453" s="10" t="n"/>
      <c r="C453" s="10" t="n"/>
      <c r="D453" s="10" t="n"/>
      <c r="E453" s="10" t="n"/>
      <c r="F453" s="11" t="n"/>
      <c r="G453" s="10" t="n"/>
      <c r="H453" s="10" t="n"/>
    </row>
    <row r="454">
      <c r="A454" s="9" t="n"/>
      <c r="B454" s="10" t="n"/>
      <c r="C454" s="10" t="n"/>
      <c r="D454" s="10" t="n"/>
      <c r="E454" s="10" t="n"/>
      <c r="F454" s="11" t="n"/>
      <c r="G454" s="10" t="n"/>
      <c r="H454" s="10" t="n"/>
    </row>
    <row r="455">
      <c r="A455" s="9" t="n"/>
      <c r="B455" s="10" t="n"/>
      <c r="C455" s="10" t="n"/>
      <c r="D455" s="10" t="n"/>
      <c r="E455" s="10" t="n"/>
      <c r="F455" s="11" t="n"/>
      <c r="G455" s="10" t="n"/>
      <c r="H455" s="10" t="n"/>
    </row>
    <row r="456">
      <c r="A456" s="9" t="n"/>
      <c r="B456" s="10" t="n"/>
      <c r="C456" s="10" t="n"/>
      <c r="D456" s="10" t="n"/>
      <c r="E456" s="10" t="n"/>
      <c r="F456" s="11" t="n"/>
      <c r="G456" s="10" t="n"/>
      <c r="H456" s="10" t="n"/>
    </row>
    <row r="457">
      <c r="A457" s="9" t="n"/>
      <c r="B457" s="10" t="n"/>
      <c r="C457" s="10" t="n"/>
      <c r="D457" s="10" t="n"/>
      <c r="E457" s="10" t="n"/>
      <c r="F457" s="11" t="n"/>
      <c r="G457" s="10" t="n"/>
      <c r="H457" s="10" t="n"/>
    </row>
    <row r="458">
      <c r="A458" s="9" t="n"/>
      <c r="B458" s="10" t="n"/>
      <c r="C458" s="10" t="n"/>
      <c r="D458" s="10" t="n"/>
      <c r="E458" s="10" t="n"/>
      <c r="F458" s="11" t="n"/>
      <c r="G458" s="10" t="n"/>
      <c r="H458" s="10" t="n"/>
    </row>
    <row r="459">
      <c r="A459" s="9" t="n"/>
      <c r="B459" s="10" t="n"/>
      <c r="C459" s="10" t="n"/>
      <c r="D459" s="10" t="n"/>
      <c r="E459" s="10" t="n"/>
      <c r="F459" s="11" t="n"/>
      <c r="G459" s="10" t="n"/>
      <c r="H459" s="10" t="n"/>
    </row>
    <row r="460">
      <c r="A460" s="9" t="n"/>
      <c r="B460" s="10" t="n"/>
      <c r="C460" s="10" t="n"/>
      <c r="D460" s="10" t="n"/>
      <c r="E460" s="10" t="n"/>
      <c r="F460" s="11" t="n"/>
      <c r="G460" s="10" t="n"/>
      <c r="H460" s="10" t="n"/>
    </row>
    <row r="461">
      <c r="A461" s="9" t="n"/>
      <c r="B461" s="10" t="n"/>
      <c r="C461" s="10" t="n"/>
      <c r="D461" s="10" t="n"/>
      <c r="E461" s="10" t="n"/>
      <c r="F461" s="11" t="n"/>
      <c r="G461" s="10" t="n"/>
      <c r="H461" s="10" t="n"/>
    </row>
    <row r="462">
      <c r="A462" s="9" t="n"/>
      <c r="B462" s="10" t="n"/>
      <c r="C462" s="10" t="n"/>
      <c r="D462" s="10" t="n"/>
      <c r="E462" s="10" t="n"/>
      <c r="F462" s="11" t="n"/>
      <c r="G462" s="10" t="n"/>
      <c r="H462" s="10" t="n"/>
    </row>
    <row r="463">
      <c r="A463" s="9" t="n"/>
      <c r="B463" s="10" t="n"/>
      <c r="C463" s="10" t="n"/>
      <c r="D463" s="10" t="n"/>
      <c r="E463" s="10" t="n"/>
      <c r="F463" s="11" t="n"/>
      <c r="G463" s="10" t="n"/>
      <c r="H463" s="10" t="n"/>
    </row>
    <row r="464">
      <c r="A464" s="9" t="n"/>
      <c r="B464" s="10" t="n"/>
      <c r="C464" s="10" t="n"/>
      <c r="D464" s="10" t="n"/>
      <c r="E464" s="10" t="n"/>
      <c r="F464" s="11" t="n"/>
      <c r="G464" s="10" t="n"/>
      <c r="H464" s="10" t="n"/>
    </row>
    <row r="465">
      <c r="A465" s="9" t="n"/>
      <c r="B465" s="10" t="n"/>
      <c r="C465" s="10" t="n"/>
      <c r="D465" s="10" t="n"/>
      <c r="E465" s="10" t="n"/>
      <c r="F465" s="11" t="n"/>
      <c r="G465" s="10" t="n"/>
      <c r="H465" s="10" t="n"/>
    </row>
    <row r="466">
      <c r="A466" s="9" t="n"/>
      <c r="B466" s="10" t="n"/>
      <c r="C466" s="10" t="n"/>
      <c r="D466" s="10" t="n"/>
      <c r="E466" s="10" t="n"/>
      <c r="F466" s="11" t="n"/>
      <c r="G466" s="10" t="n"/>
      <c r="H466" s="10" t="n"/>
    </row>
    <row r="467">
      <c r="A467" s="9" t="n"/>
      <c r="B467" s="10" t="n"/>
      <c r="C467" s="10" t="n"/>
      <c r="D467" s="10" t="n"/>
      <c r="E467" s="10" t="n"/>
      <c r="F467" s="11" t="n"/>
      <c r="G467" s="10" t="n"/>
      <c r="H467" s="10" t="n"/>
    </row>
    <row r="468">
      <c r="A468" s="9" t="n"/>
      <c r="B468" s="10" t="n"/>
      <c r="C468" s="10" t="n"/>
      <c r="D468" s="10" t="n"/>
      <c r="E468" s="10" t="n"/>
      <c r="F468" s="11" t="n"/>
      <c r="G468" s="10" t="n"/>
      <c r="H468" s="10" t="n"/>
    </row>
    <row r="469">
      <c r="A469" s="9" t="n"/>
      <c r="B469" s="10" t="n"/>
      <c r="C469" s="10" t="n"/>
      <c r="D469" s="10" t="n"/>
      <c r="E469" s="10" t="n"/>
      <c r="F469" s="11" t="n"/>
      <c r="G469" s="10" t="n"/>
      <c r="H469" s="10" t="n"/>
    </row>
    <row r="470">
      <c r="A470" s="9" t="n"/>
      <c r="B470" s="10" t="n"/>
      <c r="C470" s="10" t="n"/>
      <c r="D470" s="10" t="n"/>
      <c r="E470" s="10" t="n"/>
      <c r="F470" s="11" t="n"/>
      <c r="G470" s="10" t="n"/>
      <c r="H470" s="10" t="n"/>
    </row>
    <row r="471">
      <c r="A471" s="9" t="n"/>
      <c r="B471" s="10" t="n"/>
      <c r="C471" s="10" t="n"/>
      <c r="D471" s="10" t="n"/>
      <c r="E471" s="10" t="n"/>
      <c r="F471" s="11" t="n"/>
      <c r="G471" s="10" t="n"/>
      <c r="H471" s="10" t="n"/>
    </row>
    <row r="472">
      <c r="A472" s="9" t="n"/>
      <c r="B472" s="10" t="n"/>
      <c r="C472" s="10" t="n"/>
      <c r="D472" s="10" t="n"/>
      <c r="E472" s="10" t="n"/>
      <c r="F472" s="11" t="n"/>
      <c r="G472" s="10" t="n"/>
      <c r="H472" s="10" t="n"/>
    </row>
    <row r="473">
      <c r="A473" s="9" t="n"/>
      <c r="B473" s="10" t="n"/>
      <c r="C473" s="10" t="n"/>
      <c r="D473" s="10" t="n"/>
      <c r="E473" s="10" t="n"/>
      <c r="F473" s="11" t="n"/>
      <c r="G473" s="10" t="n"/>
      <c r="H473" s="10" t="n"/>
    </row>
    <row r="474">
      <c r="A474" s="9" t="n"/>
      <c r="B474" s="10" t="n"/>
      <c r="C474" s="10" t="n"/>
      <c r="D474" s="10" t="n"/>
      <c r="E474" s="10" t="n"/>
      <c r="F474" s="11" t="n"/>
      <c r="G474" s="10" t="n"/>
      <c r="H474" s="10" t="n"/>
    </row>
    <row r="475">
      <c r="A475" s="9" t="n"/>
      <c r="B475" s="10" t="n"/>
      <c r="C475" s="10" t="n"/>
      <c r="D475" s="10" t="n"/>
      <c r="E475" s="10" t="n"/>
      <c r="F475" s="11" t="n"/>
      <c r="G475" s="10" t="n"/>
      <c r="H475" s="10" t="n"/>
    </row>
    <row r="476">
      <c r="A476" s="9" t="n"/>
      <c r="B476" s="10" t="n"/>
      <c r="C476" s="10" t="n"/>
      <c r="D476" s="10" t="n"/>
      <c r="E476" s="10" t="n"/>
      <c r="F476" s="11" t="n"/>
      <c r="G476" s="10" t="n"/>
      <c r="H476" s="10" t="n"/>
    </row>
    <row r="477">
      <c r="A477" s="9" t="n"/>
      <c r="B477" s="10" t="n"/>
      <c r="C477" s="10" t="n"/>
      <c r="D477" s="10" t="n"/>
      <c r="E477" s="10" t="n"/>
      <c r="F477" s="11" t="n"/>
      <c r="G477" s="10" t="n"/>
      <c r="H477" s="10" t="n"/>
    </row>
    <row r="478">
      <c r="A478" s="9" t="n"/>
      <c r="B478" s="10" t="n"/>
      <c r="C478" s="10" t="n"/>
      <c r="D478" s="10" t="n"/>
      <c r="E478" s="10" t="n"/>
      <c r="F478" s="11" t="n"/>
      <c r="G478" s="10" t="n"/>
      <c r="H478" s="10" t="n"/>
    </row>
    <row r="479">
      <c r="A479" s="9" t="n"/>
      <c r="B479" s="10" t="n"/>
      <c r="C479" s="10" t="n"/>
      <c r="D479" s="10" t="n"/>
      <c r="E479" s="10" t="n"/>
      <c r="F479" s="11" t="n"/>
      <c r="G479" s="10" t="n"/>
      <c r="H479" s="10" t="n"/>
    </row>
    <row r="480">
      <c r="A480" s="9" t="n"/>
      <c r="B480" s="10" t="n"/>
      <c r="C480" s="10" t="n"/>
      <c r="D480" s="10" t="n"/>
      <c r="E480" s="10" t="n"/>
      <c r="F480" s="11" t="n"/>
      <c r="G480" s="10" t="n"/>
      <c r="H480" s="10" t="n"/>
    </row>
    <row r="481">
      <c r="A481" s="9" t="n"/>
      <c r="B481" s="10" t="n"/>
      <c r="C481" s="10" t="n"/>
      <c r="D481" s="10" t="n"/>
      <c r="E481" s="10" t="n"/>
      <c r="F481" s="11" t="n"/>
      <c r="G481" s="10" t="n"/>
      <c r="H481" s="10" t="n"/>
    </row>
    <row r="482">
      <c r="A482" s="9" t="n"/>
      <c r="B482" s="10" t="n"/>
      <c r="C482" s="10" t="n"/>
      <c r="D482" s="10" t="n"/>
      <c r="E482" s="10" t="n"/>
      <c r="F482" s="11" t="n"/>
      <c r="G482" s="10" t="n"/>
      <c r="H482" s="10" t="n"/>
    </row>
    <row r="483">
      <c r="A483" s="9" t="n"/>
      <c r="B483" s="10" t="n"/>
      <c r="C483" s="10" t="n"/>
      <c r="D483" s="10" t="n"/>
      <c r="E483" s="10" t="n"/>
      <c r="F483" s="11" t="n"/>
      <c r="G483" s="10" t="n"/>
      <c r="H483" s="10" t="n"/>
    </row>
    <row r="484">
      <c r="A484" s="9" t="n"/>
      <c r="B484" s="10" t="n"/>
      <c r="C484" s="10" t="n"/>
      <c r="D484" s="10" t="n"/>
      <c r="E484" s="10" t="n"/>
      <c r="F484" s="11" t="n"/>
      <c r="G484" s="10" t="n"/>
      <c r="H484" s="10" t="n"/>
    </row>
    <row r="485">
      <c r="A485" s="9" t="n"/>
      <c r="B485" s="10" t="n"/>
      <c r="C485" s="10" t="n"/>
      <c r="D485" s="10" t="n"/>
      <c r="E485" s="10" t="n"/>
      <c r="F485" s="11" t="n"/>
      <c r="G485" s="10" t="n"/>
      <c r="H485" s="10" t="n"/>
    </row>
    <row r="486">
      <c r="A486" s="9" t="n"/>
      <c r="B486" s="10" t="n"/>
      <c r="C486" s="10" t="n"/>
      <c r="D486" s="10" t="n"/>
      <c r="E486" s="10" t="n"/>
      <c r="F486" s="11" t="n"/>
      <c r="G486" s="10" t="n"/>
      <c r="H486" s="10" t="n"/>
    </row>
    <row r="487">
      <c r="A487" s="9" t="n"/>
      <c r="B487" s="10" t="n"/>
      <c r="C487" s="10" t="n"/>
      <c r="D487" s="10" t="n"/>
      <c r="E487" s="10" t="n"/>
      <c r="F487" s="11" t="n"/>
      <c r="G487" s="10" t="n"/>
      <c r="H487" s="10" t="n"/>
    </row>
    <row r="488">
      <c r="A488" s="9" t="n"/>
      <c r="B488" s="10" t="n"/>
      <c r="C488" s="10" t="n"/>
      <c r="D488" s="10" t="n"/>
      <c r="E488" s="10" t="n"/>
      <c r="F488" s="11" t="n"/>
      <c r="G488" s="10" t="n"/>
      <c r="H488" s="10" t="n"/>
    </row>
    <row r="489">
      <c r="A489" s="9" t="n"/>
      <c r="B489" s="10" t="n"/>
      <c r="C489" s="10" t="n"/>
      <c r="D489" s="10" t="n"/>
      <c r="E489" s="10" t="n"/>
      <c r="F489" s="11" t="n"/>
      <c r="G489" s="10" t="n"/>
      <c r="H489" s="10" t="n"/>
    </row>
    <row r="490">
      <c r="A490" s="9" t="n"/>
      <c r="B490" s="10" t="n"/>
      <c r="C490" s="10" t="n"/>
      <c r="D490" s="10" t="n"/>
      <c r="E490" s="10" t="n"/>
      <c r="F490" s="11" t="n"/>
      <c r="G490" s="10" t="n"/>
      <c r="H490" s="10" t="n"/>
    </row>
    <row r="491">
      <c r="A491" s="9" t="n"/>
      <c r="B491" s="10" t="n"/>
      <c r="C491" s="10" t="n"/>
      <c r="D491" s="10" t="n"/>
      <c r="E491" s="10" t="n"/>
      <c r="F491" s="11" t="n"/>
      <c r="G491" s="10" t="n"/>
      <c r="H491" s="10" t="n"/>
    </row>
    <row r="492">
      <c r="A492" s="9" t="n"/>
      <c r="B492" s="10" t="n"/>
      <c r="C492" s="10" t="n"/>
      <c r="D492" s="10" t="n"/>
      <c r="E492" s="10" t="n"/>
      <c r="F492" s="11" t="n"/>
      <c r="G492" s="10" t="n"/>
      <c r="H492" s="10" t="n"/>
    </row>
    <row r="493">
      <c r="A493" s="9" t="n"/>
      <c r="B493" s="10" t="n"/>
      <c r="C493" s="10" t="n"/>
      <c r="D493" s="10" t="n"/>
      <c r="E493" s="10" t="n"/>
      <c r="F493" s="11" t="n"/>
      <c r="G493" s="10" t="n"/>
      <c r="H493" s="10" t="n"/>
    </row>
    <row r="494">
      <c r="A494" s="9" t="n"/>
      <c r="B494" s="10" t="n"/>
      <c r="C494" s="10" t="n"/>
      <c r="D494" s="10" t="n"/>
      <c r="E494" s="10" t="n"/>
      <c r="F494" s="11" t="n"/>
      <c r="G494" s="10" t="n"/>
      <c r="H494" s="10" t="n"/>
    </row>
    <row r="495">
      <c r="A495" s="9" t="n"/>
      <c r="B495" s="10" t="n"/>
      <c r="C495" s="10" t="n"/>
      <c r="D495" s="10" t="n"/>
      <c r="E495" s="10" t="n"/>
      <c r="F495" s="11" t="n"/>
      <c r="G495" s="10" t="n"/>
      <c r="H495" s="10" t="n"/>
    </row>
    <row r="496">
      <c r="A496" s="9" t="n"/>
      <c r="B496" s="10" t="n"/>
      <c r="C496" s="10" t="n"/>
      <c r="D496" s="10" t="n"/>
      <c r="E496" s="10" t="n"/>
      <c r="F496" s="11" t="n"/>
      <c r="G496" s="10" t="n"/>
      <c r="H496" s="10" t="n"/>
    </row>
    <row r="497">
      <c r="A497" s="9" t="n"/>
      <c r="B497" s="10" t="n"/>
      <c r="C497" s="10" t="n"/>
      <c r="D497" s="10" t="n"/>
      <c r="E497" s="10" t="n"/>
      <c r="F497" s="11" t="n"/>
      <c r="G497" s="10" t="n"/>
      <c r="H497" s="10" t="n"/>
    </row>
    <row r="498">
      <c r="A498" s="9" t="n"/>
      <c r="B498" s="10" t="n"/>
      <c r="C498" s="10" t="n"/>
      <c r="D498" s="10" t="n"/>
      <c r="E498" s="10" t="n"/>
      <c r="F498" s="11" t="n"/>
      <c r="G498" s="10" t="n"/>
      <c r="H498" s="10" t="n"/>
    </row>
    <row r="499">
      <c r="A499" s="9" t="n"/>
      <c r="B499" s="10" t="n"/>
      <c r="C499" s="10" t="n"/>
      <c r="D499" s="10" t="n"/>
      <c r="E499" s="10" t="n"/>
      <c r="F499" s="11" t="n"/>
      <c r="G499" s="10" t="n"/>
      <c r="H499" s="10" t="n"/>
    </row>
    <row r="500">
      <c r="A500" s="9" t="n"/>
      <c r="B500" s="10" t="n"/>
      <c r="C500" s="10" t="n"/>
      <c r="D500" s="10" t="n"/>
      <c r="E500" s="10" t="n"/>
      <c r="F500" s="11" t="n"/>
      <c r="G500" s="10" t="n"/>
      <c r="H500" s="10" t="n"/>
    </row>
    <row r="501">
      <c r="A501" s="9" t="n"/>
      <c r="B501" s="10" t="n"/>
      <c r="C501" s="10" t="n"/>
      <c r="D501" s="10" t="n"/>
      <c r="E501" s="10" t="n"/>
      <c r="F501" s="11" t="n"/>
      <c r="G501" s="10" t="n"/>
      <c r="H501" s="10" t="n"/>
    </row>
    <row r="502">
      <c r="A502" s="9" t="n"/>
      <c r="B502" s="10" t="n"/>
      <c r="C502" s="10" t="n"/>
      <c r="D502" s="10" t="n"/>
      <c r="E502" s="10" t="n"/>
      <c r="F502" s="11" t="n"/>
      <c r="G502" s="10" t="n"/>
      <c r="H502" s="10" t="n"/>
    </row>
    <row r="503">
      <c r="A503" s="9" t="n"/>
      <c r="B503" s="10" t="n"/>
      <c r="C503" s="10" t="n"/>
      <c r="D503" s="10" t="n"/>
      <c r="E503" s="10" t="n"/>
      <c r="F503" s="11" t="n"/>
      <c r="G503" s="10" t="n"/>
      <c r="H503" s="10" t="n"/>
    </row>
    <row r="505">
      <c r="A505" s="7" t="inlineStr">
        <is>
          <t>Made by MiniCFO.io  |  https://www.minicfo.io/?utm_source=sheet&amp;utm_medium=social&amp;utm_campaign=sheet_ebay</t>
        </is>
      </c>
      <c r="B505" s="2" t="n"/>
      <c r="C505" s="2" t="n"/>
      <c r="D505" s="2" t="n"/>
      <c r="E505" s="2" t="n"/>
      <c r="F505" s="2" t="n"/>
      <c r="G505" s="2" t="n"/>
      <c r="H505" s="2" t="n"/>
    </row>
  </sheetData>
  <mergeCells count="3">
    <mergeCell ref="A2:H2"/>
    <mergeCell ref="A505:H505"/>
    <mergeCell ref="A1:H1"/>
  </mergeCells>
  <dataValidations count="3">
    <dataValidation sqref="C4:C503" showDropDown="0" showInputMessage="0" showErrorMessage="1" allowBlank="1" errorTitle="Pick a category" error="Choose a category from the list (add new ones on the Lists tab)." type="list">
      <formula1>=Lists!$A$2:$A$60</formula1>
    </dataValidation>
    <dataValidation sqref="E4:E503" showDropDown="0" showInputMessage="0" showErrorMessage="0" allowBlank="1" type="list">
      <formula1>=Lists!$C$2:$C$20</formula1>
    </dataValidation>
    <dataValidation sqref="G4:G503" showDropDown="0" showInputMessage="0" showErrorMessage="0" allowBlank="1" type="list">
      <formula1>=Lists!$E$2:$E$3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B1F3A"/>
    <outlinePr summaryBelow="1" summaryRight="1"/>
    <pageSetUpPr/>
  </sheetPr>
  <dimension ref="A1:G5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30" customWidth="1" min="4" max="4"/>
    <col width="10" customWidth="1" min="5" max="5"/>
    <col width="18" customWidth="1" min="6" max="6"/>
    <col width="30" customWidth="1" min="7" max="7"/>
  </cols>
  <sheetData>
    <row r="1" ht="32" customHeight="1">
      <c r="A1" s="1" t="inlineStr">
        <is>
          <t>Mileage log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Log business trips with a date. Deduction estimate = miles x the IRS rate for the trip's date (C3 for Jan 1 - Jun 30, 2026, E3 from Jul 1, 2026). Sample rows are made up; delete them.</t>
        </is>
      </c>
      <c r="B2" s="4" t="n"/>
      <c r="C2" s="4" t="n"/>
      <c r="D2" s="4" t="n"/>
      <c r="E2" s="4" t="n"/>
      <c r="F2" s="4" t="n"/>
      <c r="G2" s="4" t="n"/>
    </row>
    <row r="3" ht="96" customHeight="1">
      <c r="A3" s="12" t="inlineStr">
        <is>
          <t>IRS rate, trips Jan 1 - Jun 30, 2026 ($/mile):</t>
        </is>
      </c>
      <c r="C3" s="13" t="n">
        <v>0.725</v>
      </c>
      <c r="D3" s="14" t="inlineStr">
        <is>
          <t>IRS rate, trips from Jul 1, 2026 ($/mile):</t>
        </is>
      </c>
      <c r="E3" s="13" t="n">
        <v>0.76</v>
      </c>
      <c r="F3" s="15" t="inlineStr">
        <is>
          <t>IRS 2026 business rates: 72.5 cents/mile for Jan 1 - Jun 30, 2026 (IR-2025-128) and 76 cents/mile for Jul 1 - Dec 31, 2026 (IR-2026-29). Each trip uses the rate for its date. Source: irs.gov/tax-professionals/standard-mileage-rates. Re-verify on irs.gov before use; edit the rates when the IRS announces new ones. Estimate, not tax advice.</t>
        </is>
      </c>
    </row>
    <row r="4" ht="30" customHeight="1">
      <c r="A4" s="8" t="inlineStr">
        <is>
          <t>Date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Business purpose / job</t>
        </is>
      </c>
      <c r="E4" s="8" t="inlineStr">
        <is>
          <t>Miles</t>
        </is>
      </c>
      <c r="F4" s="8" t="inlineStr">
        <is>
          <t>Deduction estimate</t>
        </is>
      </c>
      <c r="G4" s="8" t="inlineStr">
        <is>
          <t>Notes</t>
        </is>
      </c>
    </row>
    <row r="5">
      <c r="A5" s="9" t="n">
        <v>46296</v>
      </c>
      <c r="B5" s="10" t="inlineStr">
        <is>
          <t>Home</t>
        </is>
      </c>
      <c r="C5" s="10" t="inlineStr">
        <is>
          <t>Thrift stores (3)</t>
        </is>
      </c>
      <c r="D5" s="10" t="inlineStr">
        <is>
          <t>Sourcing run</t>
        </is>
      </c>
      <c r="E5" s="10" t="n">
        <v>19</v>
      </c>
      <c r="F5" s="16">
        <f>IF(OR(E5="",A5=""),"",E5*IF(A5&lt;DATE(2026,7,1),$C$3,$E$3))</f>
        <v/>
      </c>
      <c r="G5" s="10" t="inlineStr">
        <is>
          <t>SAMPLE - delete</t>
        </is>
      </c>
    </row>
    <row r="6">
      <c r="A6" s="9" t="n">
        <v>46298</v>
      </c>
      <c r="B6" s="10" t="inlineStr">
        <is>
          <t>Home</t>
        </is>
      </c>
      <c r="C6" s="10" t="inlineStr">
        <is>
          <t>Post office</t>
        </is>
      </c>
      <c r="D6" s="10" t="inlineStr">
        <is>
          <t>Drop-off</t>
        </is>
      </c>
      <c r="E6" s="10" t="n">
        <v>4</v>
      </c>
      <c r="F6" s="16">
        <f>IF(OR(E6="",A6=""),"",E6*IF(A6&lt;DATE(2026,7,1),$C$3,$E$3))</f>
        <v/>
      </c>
      <c r="G6" s="10" t="inlineStr">
        <is>
          <t>SAMPLE - delete</t>
        </is>
      </c>
    </row>
    <row r="7">
      <c r="A7" s="9" t="n">
        <v>46313</v>
      </c>
      <c r="B7" s="10" t="inlineStr">
        <is>
          <t>Home</t>
        </is>
      </c>
      <c r="C7" s="10" t="inlineStr">
        <is>
          <t>Estate sale</t>
        </is>
      </c>
      <c r="D7" s="10" t="inlineStr">
        <is>
          <t>Sourcing run</t>
        </is>
      </c>
      <c r="E7" s="10" t="n">
        <v>27</v>
      </c>
      <c r="F7" s="16">
        <f>IF(OR(E7="",A7=""),"",E7*IF(A7&lt;DATE(2026,7,1),$C$3,$E$3))</f>
        <v/>
      </c>
      <c r="G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6">
        <f>IF(OR(E8="",A8=""),"",E8*IF(A8&lt;DATE(2026,7,1),$C$3,$E$3))</f>
        <v/>
      </c>
      <c r="G8" s="10" t="n"/>
    </row>
    <row r="9">
      <c r="A9" s="9" t="n"/>
      <c r="B9" s="10" t="n"/>
      <c r="C9" s="10" t="n"/>
      <c r="D9" s="10" t="n"/>
      <c r="E9" s="10" t="n"/>
      <c r="F9" s="16">
        <f>IF(OR(E9="",A9=""),"",E9*IF(A9&lt;DATE(2026,7,1),$C$3,$E$3))</f>
        <v/>
      </c>
      <c r="G9" s="10" t="n"/>
    </row>
    <row r="10">
      <c r="A10" s="9" t="n"/>
      <c r="B10" s="10" t="n"/>
      <c r="C10" s="10" t="n"/>
      <c r="D10" s="10" t="n"/>
      <c r="E10" s="10" t="n"/>
      <c r="F10" s="16">
        <f>IF(OR(E10="",A10=""),"",E10*IF(A10&lt;DATE(2026,7,1),$C$3,$E$3))</f>
        <v/>
      </c>
      <c r="G10" s="10" t="n"/>
    </row>
    <row r="11">
      <c r="A11" s="9" t="n"/>
      <c r="B11" s="10" t="n"/>
      <c r="C11" s="10" t="n"/>
      <c r="D11" s="10" t="n"/>
      <c r="E11" s="10" t="n"/>
      <c r="F11" s="16">
        <f>IF(OR(E11="",A11=""),"",E11*IF(A11&lt;DATE(2026,7,1),$C$3,$E$3))</f>
        <v/>
      </c>
      <c r="G11" s="10" t="n"/>
    </row>
    <row r="12">
      <c r="A12" s="9" t="n"/>
      <c r="B12" s="10" t="n"/>
      <c r="C12" s="10" t="n"/>
      <c r="D12" s="10" t="n"/>
      <c r="E12" s="10" t="n"/>
      <c r="F12" s="16">
        <f>IF(OR(E12="",A12=""),"",E12*IF(A12&lt;DATE(2026,7,1),$C$3,$E$3))</f>
        <v/>
      </c>
      <c r="G12" s="10" t="n"/>
    </row>
    <row r="13">
      <c r="A13" s="9" t="n"/>
      <c r="B13" s="10" t="n"/>
      <c r="C13" s="10" t="n"/>
      <c r="D13" s="10" t="n"/>
      <c r="E13" s="10" t="n"/>
      <c r="F13" s="16">
        <f>IF(OR(E13="",A13=""),"",E13*IF(A13&lt;DATE(2026,7,1),$C$3,$E$3))</f>
        <v/>
      </c>
      <c r="G13" s="10" t="n"/>
    </row>
    <row r="14">
      <c r="A14" s="9" t="n"/>
      <c r="B14" s="10" t="n"/>
      <c r="C14" s="10" t="n"/>
      <c r="D14" s="10" t="n"/>
      <c r="E14" s="10" t="n"/>
      <c r="F14" s="16">
        <f>IF(OR(E14="",A14=""),"",E14*IF(A14&lt;DATE(2026,7,1),$C$3,$E$3))</f>
        <v/>
      </c>
      <c r="G14" s="10" t="n"/>
    </row>
    <row r="15">
      <c r="A15" s="9" t="n"/>
      <c r="B15" s="10" t="n"/>
      <c r="C15" s="10" t="n"/>
      <c r="D15" s="10" t="n"/>
      <c r="E15" s="10" t="n"/>
      <c r="F15" s="16">
        <f>IF(OR(E15="",A15=""),"",E15*IF(A15&lt;DATE(2026,7,1),$C$3,$E$3))</f>
        <v/>
      </c>
      <c r="G15" s="10" t="n"/>
    </row>
    <row r="16">
      <c r="A16" s="9" t="n"/>
      <c r="B16" s="10" t="n"/>
      <c r="C16" s="10" t="n"/>
      <c r="D16" s="10" t="n"/>
      <c r="E16" s="10" t="n"/>
      <c r="F16" s="16">
        <f>IF(OR(E16="",A16=""),"",E16*IF(A16&lt;DATE(2026,7,1),$C$3,$E$3))</f>
        <v/>
      </c>
      <c r="G16" s="10" t="n"/>
    </row>
    <row r="17">
      <c r="A17" s="9" t="n"/>
      <c r="B17" s="10" t="n"/>
      <c r="C17" s="10" t="n"/>
      <c r="D17" s="10" t="n"/>
      <c r="E17" s="10" t="n"/>
      <c r="F17" s="16">
        <f>IF(OR(E17="",A17=""),"",E17*IF(A17&lt;DATE(2026,7,1),$C$3,$E$3))</f>
        <v/>
      </c>
      <c r="G17" s="10" t="n"/>
    </row>
    <row r="18">
      <c r="A18" s="9" t="n"/>
      <c r="B18" s="10" t="n"/>
      <c r="C18" s="10" t="n"/>
      <c r="D18" s="10" t="n"/>
      <c r="E18" s="10" t="n"/>
      <c r="F18" s="16">
        <f>IF(OR(E18="",A18=""),"",E18*IF(A18&lt;DATE(2026,7,1),$C$3,$E$3))</f>
        <v/>
      </c>
      <c r="G18" s="10" t="n"/>
    </row>
    <row r="19">
      <c r="A19" s="9" t="n"/>
      <c r="B19" s="10" t="n"/>
      <c r="C19" s="10" t="n"/>
      <c r="D19" s="10" t="n"/>
      <c r="E19" s="10" t="n"/>
      <c r="F19" s="16">
        <f>IF(OR(E19="",A19=""),"",E19*IF(A19&lt;DATE(2026,7,1),$C$3,$E$3))</f>
        <v/>
      </c>
      <c r="G19" s="10" t="n"/>
    </row>
    <row r="20">
      <c r="A20" s="9" t="n"/>
      <c r="B20" s="10" t="n"/>
      <c r="C20" s="10" t="n"/>
      <c r="D20" s="10" t="n"/>
      <c r="E20" s="10" t="n"/>
      <c r="F20" s="16">
        <f>IF(OR(E20="",A20=""),"",E20*IF(A20&lt;DATE(2026,7,1),$C$3,$E$3))</f>
        <v/>
      </c>
      <c r="G20" s="10" t="n"/>
    </row>
    <row r="21">
      <c r="A21" s="9" t="n"/>
      <c r="B21" s="10" t="n"/>
      <c r="C21" s="10" t="n"/>
      <c r="D21" s="10" t="n"/>
      <c r="E21" s="10" t="n"/>
      <c r="F21" s="16">
        <f>IF(OR(E21="",A21=""),"",E21*IF(A21&lt;DATE(2026,7,1),$C$3,$E$3))</f>
        <v/>
      </c>
      <c r="G21" s="10" t="n"/>
    </row>
    <row r="22">
      <c r="A22" s="9" t="n"/>
      <c r="B22" s="10" t="n"/>
      <c r="C22" s="10" t="n"/>
      <c r="D22" s="10" t="n"/>
      <c r="E22" s="10" t="n"/>
      <c r="F22" s="16">
        <f>IF(OR(E22="",A22=""),"",E22*IF(A22&lt;DATE(2026,7,1),$C$3,$E$3))</f>
        <v/>
      </c>
      <c r="G22" s="10" t="n"/>
    </row>
    <row r="23">
      <c r="A23" s="9" t="n"/>
      <c r="B23" s="10" t="n"/>
      <c r="C23" s="10" t="n"/>
      <c r="D23" s="10" t="n"/>
      <c r="E23" s="10" t="n"/>
      <c r="F23" s="16">
        <f>IF(OR(E23="",A23=""),"",E23*IF(A23&lt;DATE(2026,7,1),$C$3,$E$3))</f>
        <v/>
      </c>
      <c r="G23" s="10" t="n"/>
    </row>
    <row r="24">
      <c r="A24" s="9" t="n"/>
      <c r="B24" s="10" t="n"/>
      <c r="C24" s="10" t="n"/>
      <c r="D24" s="10" t="n"/>
      <c r="E24" s="10" t="n"/>
      <c r="F24" s="16">
        <f>IF(OR(E24="",A24=""),"",E24*IF(A24&lt;DATE(2026,7,1),$C$3,$E$3))</f>
        <v/>
      </c>
      <c r="G24" s="10" t="n"/>
    </row>
    <row r="25">
      <c r="A25" s="9" t="n"/>
      <c r="B25" s="10" t="n"/>
      <c r="C25" s="10" t="n"/>
      <c r="D25" s="10" t="n"/>
      <c r="E25" s="10" t="n"/>
      <c r="F25" s="16">
        <f>IF(OR(E25="",A25=""),"",E25*IF(A25&lt;DATE(2026,7,1),$C$3,$E$3))</f>
        <v/>
      </c>
      <c r="G25" s="10" t="n"/>
    </row>
    <row r="26">
      <c r="A26" s="9" t="n"/>
      <c r="B26" s="10" t="n"/>
      <c r="C26" s="10" t="n"/>
      <c r="D26" s="10" t="n"/>
      <c r="E26" s="10" t="n"/>
      <c r="F26" s="16">
        <f>IF(OR(E26="",A26=""),"",E26*IF(A26&lt;DATE(2026,7,1),$C$3,$E$3))</f>
        <v/>
      </c>
      <c r="G26" s="10" t="n"/>
    </row>
    <row r="27">
      <c r="A27" s="9" t="n"/>
      <c r="B27" s="10" t="n"/>
      <c r="C27" s="10" t="n"/>
      <c r="D27" s="10" t="n"/>
      <c r="E27" s="10" t="n"/>
      <c r="F27" s="16">
        <f>IF(OR(E27="",A27=""),"",E27*IF(A27&lt;DATE(2026,7,1),$C$3,$E$3))</f>
        <v/>
      </c>
      <c r="G27" s="10" t="n"/>
    </row>
    <row r="28">
      <c r="A28" s="9" t="n"/>
      <c r="B28" s="10" t="n"/>
      <c r="C28" s="10" t="n"/>
      <c r="D28" s="10" t="n"/>
      <c r="E28" s="10" t="n"/>
      <c r="F28" s="16">
        <f>IF(OR(E28="",A28=""),"",E28*IF(A28&lt;DATE(2026,7,1),$C$3,$E$3))</f>
        <v/>
      </c>
      <c r="G28" s="10" t="n"/>
    </row>
    <row r="29">
      <c r="A29" s="9" t="n"/>
      <c r="B29" s="10" t="n"/>
      <c r="C29" s="10" t="n"/>
      <c r="D29" s="10" t="n"/>
      <c r="E29" s="10" t="n"/>
      <c r="F29" s="16">
        <f>IF(OR(E29="",A29=""),"",E29*IF(A29&lt;DATE(2026,7,1),$C$3,$E$3))</f>
        <v/>
      </c>
      <c r="G29" s="10" t="n"/>
    </row>
    <row r="30">
      <c r="A30" s="9" t="n"/>
      <c r="B30" s="10" t="n"/>
      <c r="C30" s="10" t="n"/>
      <c r="D30" s="10" t="n"/>
      <c r="E30" s="10" t="n"/>
      <c r="F30" s="16">
        <f>IF(OR(E30="",A30=""),"",E30*IF(A30&lt;DATE(2026,7,1),$C$3,$E$3))</f>
        <v/>
      </c>
      <c r="G30" s="10" t="n"/>
    </row>
    <row r="31">
      <c r="A31" s="9" t="n"/>
      <c r="B31" s="10" t="n"/>
      <c r="C31" s="10" t="n"/>
      <c r="D31" s="10" t="n"/>
      <c r="E31" s="10" t="n"/>
      <c r="F31" s="16">
        <f>IF(OR(E31="",A31=""),"",E31*IF(A31&lt;DATE(2026,7,1),$C$3,$E$3))</f>
        <v/>
      </c>
      <c r="G31" s="10" t="n"/>
    </row>
    <row r="32">
      <c r="A32" s="9" t="n"/>
      <c r="B32" s="10" t="n"/>
      <c r="C32" s="10" t="n"/>
      <c r="D32" s="10" t="n"/>
      <c r="E32" s="10" t="n"/>
      <c r="F32" s="16">
        <f>IF(OR(E32="",A32=""),"",E32*IF(A32&lt;DATE(2026,7,1),$C$3,$E$3))</f>
        <v/>
      </c>
      <c r="G32" s="10" t="n"/>
    </row>
    <row r="33">
      <c r="A33" s="9" t="n"/>
      <c r="B33" s="10" t="n"/>
      <c r="C33" s="10" t="n"/>
      <c r="D33" s="10" t="n"/>
      <c r="E33" s="10" t="n"/>
      <c r="F33" s="16">
        <f>IF(OR(E33="",A33=""),"",E33*IF(A33&lt;DATE(2026,7,1),$C$3,$E$3))</f>
        <v/>
      </c>
      <c r="G33" s="10" t="n"/>
    </row>
    <row r="34">
      <c r="A34" s="9" t="n"/>
      <c r="B34" s="10" t="n"/>
      <c r="C34" s="10" t="n"/>
      <c r="D34" s="10" t="n"/>
      <c r="E34" s="10" t="n"/>
      <c r="F34" s="16">
        <f>IF(OR(E34="",A34=""),"",E34*IF(A34&lt;DATE(2026,7,1),$C$3,$E$3))</f>
        <v/>
      </c>
      <c r="G34" s="10" t="n"/>
    </row>
    <row r="35">
      <c r="A35" s="9" t="n"/>
      <c r="B35" s="10" t="n"/>
      <c r="C35" s="10" t="n"/>
      <c r="D35" s="10" t="n"/>
      <c r="E35" s="10" t="n"/>
      <c r="F35" s="16">
        <f>IF(OR(E35="",A35=""),"",E35*IF(A35&lt;DATE(2026,7,1),$C$3,$E$3))</f>
        <v/>
      </c>
      <c r="G35" s="10" t="n"/>
    </row>
    <row r="36">
      <c r="A36" s="9" t="n"/>
      <c r="B36" s="10" t="n"/>
      <c r="C36" s="10" t="n"/>
      <c r="D36" s="10" t="n"/>
      <c r="E36" s="10" t="n"/>
      <c r="F36" s="16">
        <f>IF(OR(E36="",A36=""),"",E36*IF(A36&lt;DATE(2026,7,1),$C$3,$E$3))</f>
        <v/>
      </c>
      <c r="G36" s="10" t="n"/>
    </row>
    <row r="37">
      <c r="A37" s="9" t="n"/>
      <c r="B37" s="10" t="n"/>
      <c r="C37" s="10" t="n"/>
      <c r="D37" s="10" t="n"/>
      <c r="E37" s="10" t="n"/>
      <c r="F37" s="16">
        <f>IF(OR(E37="",A37=""),"",E37*IF(A37&lt;DATE(2026,7,1),$C$3,$E$3))</f>
        <v/>
      </c>
      <c r="G37" s="10" t="n"/>
    </row>
    <row r="38">
      <c r="A38" s="9" t="n"/>
      <c r="B38" s="10" t="n"/>
      <c r="C38" s="10" t="n"/>
      <c r="D38" s="10" t="n"/>
      <c r="E38" s="10" t="n"/>
      <c r="F38" s="16">
        <f>IF(OR(E38="",A38=""),"",E38*IF(A38&lt;DATE(2026,7,1),$C$3,$E$3))</f>
        <v/>
      </c>
      <c r="G38" s="10" t="n"/>
    </row>
    <row r="39">
      <c r="A39" s="9" t="n"/>
      <c r="B39" s="10" t="n"/>
      <c r="C39" s="10" t="n"/>
      <c r="D39" s="10" t="n"/>
      <c r="E39" s="10" t="n"/>
      <c r="F39" s="16">
        <f>IF(OR(E39="",A39=""),"",E39*IF(A39&lt;DATE(2026,7,1),$C$3,$E$3))</f>
        <v/>
      </c>
      <c r="G39" s="10" t="n"/>
    </row>
    <row r="40">
      <c r="A40" s="9" t="n"/>
      <c r="B40" s="10" t="n"/>
      <c r="C40" s="10" t="n"/>
      <c r="D40" s="10" t="n"/>
      <c r="E40" s="10" t="n"/>
      <c r="F40" s="16">
        <f>IF(OR(E40="",A40=""),"",E40*IF(A40&lt;DATE(2026,7,1),$C$3,$E$3))</f>
        <v/>
      </c>
      <c r="G40" s="10" t="n"/>
    </row>
    <row r="41">
      <c r="A41" s="9" t="n"/>
      <c r="B41" s="10" t="n"/>
      <c r="C41" s="10" t="n"/>
      <c r="D41" s="10" t="n"/>
      <c r="E41" s="10" t="n"/>
      <c r="F41" s="16">
        <f>IF(OR(E41="",A41=""),"",E41*IF(A41&lt;DATE(2026,7,1),$C$3,$E$3))</f>
        <v/>
      </c>
      <c r="G41" s="10" t="n"/>
    </row>
    <row r="42">
      <c r="A42" s="9" t="n"/>
      <c r="B42" s="10" t="n"/>
      <c r="C42" s="10" t="n"/>
      <c r="D42" s="10" t="n"/>
      <c r="E42" s="10" t="n"/>
      <c r="F42" s="16">
        <f>IF(OR(E42="",A42=""),"",E42*IF(A42&lt;DATE(2026,7,1),$C$3,$E$3))</f>
        <v/>
      </c>
      <c r="G42" s="10" t="n"/>
    </row>
    <row r="43">
      <c r="A43" s="9" t="n"/>
      <c r="B43" s="10" t="n"/>
      <c r="C43" s="10" t="n"/>
      <c r="D43" s="10" t="n"/>
      <c r="E43" s="10" t="n"/>
      <c r="F43" s="16">
        <f>IF(OR(E43="",A43=""),"",E43*IF(A43&lt;DATE(2026,7,1),$C$3,$E$3))</f>
        <v/>
      </c>
      <c r="G43" s="10" t="n"/>
    </row>
    <row r="44">
      <c r="A44" s="9" t="n"/>
      <c r="B44" s="10" t="n"/>
      <c r="C44" s="10" t="n"/>
      <c r="D44" s="10" t="n"/>
      <c r="E44" s="10" t="n"/>
      <c r="F44" s="16">
        <f>IF(OR(E44="",A44=""),"",E44*IF(A44&lt;DATE(2026,7,1),$C$3,$E$3))</f>
        <v/>
      </c>
      <c r="G44" s="10" t="n"/>
    </row>
    <row r="45">
      <c r="A45" s="9" t="n"/>
      <c r="B45" s="10" t="n"/>
      <c r="C45" s="10" t="n"/>
      <c r="D45" s="10" t="n"/>
      <c r="E45" s="10" t="n"/>
      <c r="F45" s="16">
        <f>IF(OR(E45="",A45=""),"",E45*IF(A45&lt;DATE(2026,7,1),$C$3,$E$3))</f>
        <v/>
      </c>
      <c r="G45" s="10" t="n"/>
    </row>
    <row r="46">
      <c r="A46" s="9" t="n"/>
      <c r="B46" s="10" t="n"/>
      <c r="C46" s="10" t="n"/>
      <c r="D46" s="10" t="n"/>
      <c r="E46" s="10" t="n"/>
      <c r="F46" s="16">
        <f>IF(OR(E46="",A46=""),"",E46*IF(A46&lt;DATE(2026,7,1),$C$3,$E$3))</f>
        <v/>
      </c>
      <c r="G46" s="10" t="n"/>
    </row>
    <row r="47">
      <c r="A47" s="9" t="n"/>
      <c r="B47" s="10" t="n"/>
      <c r="C47" s="10" t="n"/>
      <c r="D47" s="10" t="n"/>
      <c r="E47" s="10" t="n"/>
      <c r="F47" s="16">
        <f>IF(OR(E47="",A47=""),"",E47*IF(A47&lt;DATE(2026,7,1),$C$3,$E$3))</f>
        <v/>
      </c>
      <c r="G47" s="10" t="n"/>
    </row>
    <row r="48">
      <c r="A48" s="9" t="n"/>
      <c r="B48" s="10" t="n"/>
      <c r="C48" s="10" t="n"/>
      <c r="D48" s="10" t="n"/>
      <c r="E48" s="10" t="n"/>
      <c r="F48" s="16">
        <f>IF(OR(E48="",A48=""),"",E48*IF(A48&lt;DATE(2026,7,1),$C$3,$E$3))</f>
        <v/>
      </c>
      <c r="G48" s="10" t="n"/>
    </row>
    <row r="49">
      <c r="A49" s="9" t="n"/>
      <c r="B49" s="10" t="n"/>
      <c r="C49" s="10" t="n"/>
      <c r="D49" s="10" t="n"/>
      <c r="E49" s="10" t="n"/>
      <c r="F49" s="16">
        <f>IF(OR(E49="",A49=""),"",E49*IF(A49&lt;DATE(2026,7,1),$C$3,$E$3))</f>
        <v/>
      </c>
      <c r="G49" s="10" t="n"/>
    </row>
    <row r="50">
      <c r="A50" s="9" t="n"/>
      <c r="B50" s="10" t="n"/>
      <c r="C50" s="10" t="n"/>
      <c r="D50" s="10" t="n"/>
      <c r="E50" s="10" t="n"/>
      <c r="F50" s="16">
        <f>IF(OR(E50="",A50=""),"",E50*IF(A50&lt;DATE(2026,7,1),$C$3,$E$3))</f>
        <v/>
      </c>
      <c r="G50" s="10" t="n"/>
    </row>
    <row r="51">
      <c r="A51" s="9" t="n"/>
      <c r="B51" s="10" t="n"/>
      <c r="C51" s="10" t="n"/>
      <c r="D51" s="10" t="n"/>
      <c r="E51" s="10" t="n"/>
      <c r="F51" s="16">
        <f>IF(OR(E51="",A51=""),"",E51*IF(A51&lt;DATE(2026,7,1),$C$3,$E$3))</f>
        <v/>
      </c>
      <c r="G51" s="10" t="n"/>
    </row>
    <row r="52">
      <c r="A52" s="9" t="n"/>
      <c r="B52" s="10" t="n"/>
      <c r="C52" s="10" t="n"/>
      <c r="D52" s="10" t="n"/>
      <c r="E52" s="10" t="n"/>
      <c r="F52" s="16">
        <f>IF(OR(E52="",A52=""),"",E52*IF(A52&lt;DATE(2026,7,1),$C$3,$E$3))</f>
        <v/>
      </c>
      <c r="G52" s="10" t="n"/>
    </row>
    <row r="53">
      <c r="A53" s="9" t="n"/>
      <c r="B53" s="10" t="n"/>
      <c r="C53" s="10" t="n"/>
      <c r="D53" s="10" t="n"/>
      <c r="E53" s="10" t="n"/>
      <c r="F53" s="16">
        <f>IF(OR(E53="",A53=""),"",E53*IF(A53&lt;DATE(2026,7,1),$C$3,$E$3))</f>
        <v/>
      </c>
      <c r="G53" s="10" t="n"/>
    </row>
    <row r="54">
      <c r="A54" s="9" t="n"/>
      <c r="B54" s="10" t="n"/>
      <c r="C54" s="10" t="n"/>
      <c r="D54" s="10" t="n"/>
      <c r="E54" s="10" t="n"/>
      <c r="F54" s="16">
        <f>IF(OR(E54="",A54=""),"",E54*IF(A54&lt;DATE(2026,7,1),$C$3,$E$3))</f>
        <v/>
      </c>
      <c r="G54" s="10" t="n"/>
    </row>
    <row r="55">
      <c r="A55" s="9" t="n"/>
      <c r="B55" s="10" t="n"/>
      <c r="C55" s="10" t="n"/>
      <c r="D55" s="10" t="n"/>
      <c r="E55" s="10" t="n"/>
      <c r="F55" s="16">
        <f>IF(OR(E55="",A55=""),"",E55*IF(A55&lt;DATE(2026,7,1),$C$3,$E$3))</f>
        <v/>
      </c>
      <c r="G55" s="10" t="n"/>
    </row>
    <row r="56">
      <c r="A56" s="9" t="n"/>
      <c r="B56" s="10" t="n"/>
      <c r="C56" s="10" t="n"/>
      <c r="D56" s="10" t="n"/>
      <c r="E56" s="10" t="n"/>
      <c r="F56" s="16">
        <f>IF(OR(E56="",A56=""),"",E56*IF(A56&lt;DATE(2026,7,1),$C$3,$E$3))</f>
        <v/>
      </c>
      <c r="G56" s="10" t="n"/>
    </row>
    <row r="57">
      <c r="A57" s="9" t="n"/>
      <c r="B57" s="10" t="n"/>
      <c r="C57" s="10" t="n"/>
      <c r="D57" s="10" t="n"/>
      <c r="E57" s="10" t="n"/>
      <c r="F57" s="16">
        <f>IF(OR(E57="",A57=""),"",E57*IF(A57&lt;DATE(2026,7,1),$C$3,$E$3))</f>
        <v/>
      </c>
      <c r="G57" s="10" t="n"/>
    </row>
    <row r="58">
      <c r="A58" s="9" t="n"/>
      <c r="B58" s="10" t="n"/>
      <c r="C58" s="10" t="n"/>
      <c r="D58" s="10" t="n"/>
      <c r="E58" s="10" t="n"/>
      <c r="F58" s="16">
        <f>IF(OR(E58="",A58=""),"",E58*IF(A58&lt;DATE(2026,7,1),$C$3,$E$3))</f>
        <v/>
      </c>
      <c r="G58" s="10" t="n"/>
    </row>
    <row r="59">
      <c r="A59" s="9" t="n"/>
      <c r="B59" s="10" t="n"/>
      <c r="C59" s="10" t="n"/>
      <c r="D59" s="10" t="n"/>
      <c r="E59" s="10" t="n"/>
      <c r="F59" s="16">
        <f>IF(OR(E59="",A59=""),"",E59*IF(A59&lt;DATE(2026,7,1),$C$3,$E$3))</f>
        <v/>
      </c>
      <c r="G59" s="10" t="n"/>
    </row>
    <row r="60">
      <c r="A60" s="9" t="n"/>
      <c r="B60" s="10" t="n"/>
      <c r="C60" s="10" t="n"/>
      <c r="D60" s="10" t="n"/>
      <c r="E60" s="10" t="n"/>
      <c r="F60" s="16">
        <f>IF(OR(E60="",A60=""),"",E60*IF(A60&lt;DATE(2026,7,1),$C$3,$E$3))</f>
        <v/>
      </c>
      <c r="G60" s="10" t="n"/>
    </row>
    <row r="61">
      <c r="A61" s="9" t="n"/>
      <c r="B61" s="10" t="n"/>
      <c r="C61" s="10" t="n"/>
      <c r="D61" s="10" t="n"/>
      <c r="E61" s="10" t="n"/>
      <c r="F61" s="16">
        <f>IF(OR(E61="",A61=""),"",E61*IF(A61&lt;DATE(2026,7,1),$C$3,$E$3))</f>
        <v/>
      </c>
      <c r="G61" s="10" t="n"/>
    </row>
    <row r="62">
      <c r="A62" s="9" t="n"/>
      <c r="B62" s="10" t="n"/>
      <c r="C62" s="10" t="n"/>
      <c r="D62" s="10" t="n"/>
      <c r="E62" s="10" t="n"/>
      <c r="F62" s="16">
        <f>IF(OR(E62="",A62=""),"",E62*IF(A62&lt;DATE(2026,7,1),$C$3,$E$3))</f>
        <v/>
      </c>
      <c r="G62" s="10" t="n"/>
    </row>
    <row r="63">
      <c r="A63" s="9" t="n"/>
      <c r="B63" s="10" t="n"/>
      <c r="C63" s="10" t="n"/>
      <c r="D63" s="10" t="n"/>
      <c r="E63" s="10" t="n"/>
      <c r="F63" s="16">
        <f>IF(OR(E63="",A63=""),"",E63*IF(A63&lt;DATE(2026,7,1),$C$3,$E$3))</f>
        <v/>
      </c>
      <c r="G63" s="10" t="n"/>
    </row>
    <row r="64">
      <c r="A64" s="9" t="n"/>
      <c r="B64" s="10" t="n"/>
      <c r="C64" s="10" t="n"/>
      <c r="D64" s="10" t="n"/>
      <c r="E64" s="10" t="n"/>
      <c r="F64" s="16">
        <f>IF(OR(E64="",A64=""),"",E64*IF(A64&lt;DATE(2026,7,1),$C$3,$E$3))</f>
        <v/>
      </c>
      <c r="G64" s="10" t="n"/>
    </row>
    <row r="65">
      <c r="A65" s="9" t="n"/>
      <c r="B65" s="10" t="n"/>
      <c r="C65" s="10" t="n"/>
      <c r="D65" s="10" t="n"/>
      <c r="E65" s="10" t="n"/>
      <c r="F65" s="16">
        <f>IF(OR(E65="",A65=""),"",E65*IF(A65&lt;DATE(2026,7,1),$C$3,$E$3))</f>
        <v/>
      </c>
      <c r="G65" s="10" t="n"/>
    </row>
    <row r="66">
      <c r="A66" s="9" t="n"/>
      <c r="B66" s="10" t="n"/>
      <c r="C66" s="10" t="n"/>
      <c r="D66" s="10" t="n"/>
      <c r="E66" s="10" t="n"/>
      <c r="F66" s="16">
        <f>IF(OR(E66="",A66=""),"",E66*IF(A66&lt;DATE(2026,7,1),$C$3,$E$3))</f>
        <v/>
      </c>
      <c r="G66" s="10" t="n"/>
    </row>
    <row r="67">
      <c r="A67" s="9" t="n"/>
      <c r="B67" s="10" t="n"/>
      <c r="C67" s="10" t="n"/>
      <c r="D67" s="10" t="n"/>
      <c r="E67" s="10" t="n"/>
      <c r="F67" s="16">
        <f>IF(OR(E67="",A67=""),"",E67*IF(A67&lt;DATE(2026,7,1),$C$3,$E$3))</f>
        <v/>
      </c>
      <c r="G67" s="10" t="n"/>
    </row>
    <row r="68">
      <c r="A68" s="9" t="n"/>
      <c r="B68" s="10" t="n"/>
      <c r="C68" s="10" t="n"/>
      <c r="D68" s="10" t="n"/>
      <c r="E68" s="10" t="n"/>
      <c r="F68" s="16">
        <f>IF(OR(E68="",A68=""),"",E68*IF(A68&lt;DATE(2026,7,1),$C$3,$E$3))</f>
        <v/>
      </c>
      <c r="G68" s="10" t="n"/>
    </row>
    <row r="69">
      <c r="A69" s="9" t="n"/>
      <c r="B69" s="10" t="n"/>
      <c r="C69" s="10" t="n"/>
      <c r="D69" s="10" t="n"/>
      <c r="E69" s="10" t="n"/>
      <c r="F69" s="16">
        <f>IF(OR(E69="",A69=""),"",E69*IF(A69&lt;DATE(2026,7,1),$C$3,$E$3))</f>
        <v/>
      </c>
      <c r="G69" s="10" t="n"/>
    </row>
    <row r="70">
      <c r="A70" s="9" t="n"/>
      <c r="B70" s="10" t="n"/>
      <c r="C70" s="10" t="n"/>
      <c r="D70" s="10" t="n"/>
      <c r="E70" s="10" t="n"/>
      <c r="F70" s="16">
        <f>IF(OR(E70="",A70=""),"",E70*IF(A70&lt;DATE(2026,7,1),$C$3,$E$3))</f>
        <v/>
      </c>
      <c r="G70" s="10" t="n"/>
    </row>
    <row r="71">
      <c r="A71" s="9" t="n"/>
      <c r="B71" s="10" t="n"/>
      <c r="C71" s="10" t="n"/>
      <c r="D71" s="10" t="n"/>
      <c r="E71" s="10" t="n"/>
      <c r="F71" s="16">
        <f>IF(OR(E71="",A71=""),"",E71*IF(A71&lt;DATE(2026,7,1),$C$3,$E$3))</f>
        <v/>
      </c>
      <c r="G71" s="10" t="n"/>
    </row>
    <row r="72">
      <c r="A72" s="9" t="n"/>
      <c r="B72" s="10" t="n"/>
      <c r="C72" s="10" t="n"/>
      <c r="D72" s="10" t="n"/>
      <c r="E72" s="10" t="n"/>
      <c r="F72" s="16">
        <f>IF(OR(E72="",A72=""),"",E72*IF(A72&lt;DATE(2026,7,1),$C$3,$E$3))</f>
        <v/>
      </c>
      <c r="G72" s="10" t="n"/>
    </row>
    <row r="73">
      <c r="A73" s="9" t="n"/>
      <c r="B73" s="10" t="n"/>
      <c r="C73" s="10" t="n"/>
      <c r="D73" s="10" t="n"/>
      <c r="E73" s="10" t="n"/>
      <c r="F73" s="16">
        <f>IF(OR(E73="",A73=""),"",E73*IF(A73&lt;DATE(2026,7,1),$C$3,$E$3))</f>
        <v/>
      </c>
      <c r="G73" s="10" t="n"/>
    </row>
    <row r="74">
      <c r="A74" s="9" t="n"/>
      <c r="B74" s="10" t="n"/>
      <c r="C74" s="10" t="n"/>
      <c r="D74" s="10" t="n"/>
      <c r="E74" s="10" t="n"/>
      <c r="F74" s="16">
        <f>IF(OR(E74="",A74=""),"",E74*IF(A74&lt;DATE(2026,7,1),$C$3,$E$3))</f>
        <v/>
      </c>
      <c r="G74" s="10" t="n"/>
    </row>
    <row r="75">
      <c r="A75" s="9" t="n"/>
      <c r="B75" s="10" t="n"/>
      <c r="C75" s="10" t="n"/>
      <c r="D75" s="10" t="n"/>
      <c r="E75" s="10" t="n"/>
      <c r="F75" s="16">
        <f>IF(OR(E75="",A75=""),"",E75*IF(A75&lt;DATE(2026,7,1),$C$3,$E$3))</f>
        <v/>
      </c>
      <c r="G75" s="10" t="n"/>
    </row>
    <row r="76">
      <c r="A76" s="9" t="n"/>
      <c r="B76" s="10" t="n"/>
      <c r="C76" s="10" t="n"/>
      <c r="D76" s="10" t="n"/>
      <c r="E76" s="10" t="n"/>
      <c r="F76" s="16">
        <f>IF(OR(E76="",A76=""),"",E76*IF(A76&lt;DATE(2026,7,1),$C$3,$E$3))</f>
        <v/>
      </c>
      <c r="G76" s="10" t="n"/>
    </row>
    <row r="77">
      <c r="A77" s="9" t="n"/>
      <c r="B77" s="10" t="n"/>
      <c r="C77" s="10" t="n"/>
      <c r="D77" s="10" t="n"/>
      <c r="E77" s="10" t="n"/>
      <c r="F77" s="16">
        <f>IF(OR(E77="",A77=""),"",E77*IF(A77&lt;DATE(2026,7,1),$C$3,$E$3))</f>
        <v/>
      </c>
      <c r="G77" s="10" t="n"/>
    </row>
    <row r="78">
      <c r="A78" s="9" t="n"/>
      <c r="B78" s="10" t="n"/>
      <c r="C78" s="10" t="n"/>
      <c r="D78" s="10" t="n"/>
      <c r="E78" s="10" t="n"/>
      <c r="F78" s="16">
        <f>IF(OR(E78="",A78=""),"",E78*IF(A78&lt;DATE(2026,7,1),$C$3,$E$3))</f>
        <v/>
      </c>
      <c r="G78" s="10" t="n"/>
    </row>
    <row r="79">
      <c r="A79" s="9" t="n"/>
      <c r="B79" s="10" t="n"/>
      <c r="C79" s="10" t="n"/>
      <c r="D79" s="10" t="n"/>
      <c r="E79" s="10" t="n"/>
      <c r="F79" s="16">
        <f>IF(OR(E79="",A79=""),"",E79*IF(A79&lt;DATE(2026,7,1),$C$3,$E$3))</f>
        <v/>
      </c>
      <c r="G79" s="10" t="n"/>
    </row>
    <row r="80">
      <c r="A80" s="9" t="n"/>
      <c r="B80" s="10" t="n"/>
      <c r="C80" s="10" t="n"/>
      <c r="D80" s="10" t="n"/>
      <c r="E80" s="10" t="n"/>
      <c r="F80" s="16">
        <f>IF(OR(E80="",A80=""),"",E80*IF(A80&lt;DATE(2026,7,1),$C$3,$E$3))</f>
        <v/>
      </c>
      <c r="G80" s="10" t="n"/>
    </row>
    <row r="81">
      <c r="A81" s="9" t="n"/>
      <c r="B81" s="10" t="n"/>
      <c r="C81" s="10" t="n"/>
      <c r="D81" s="10" t="n"/>
      <c r="E81" s="10" t="n"/>
      <c r="F81" s="16">
        <f>IF(OR(E81="",A81=""),"",E81*IF(A81&lt;DATE(2026,7,1),$C$3,$E$3))</f>
        <v/>
      </c>
      <c r="G81" s="10" t="n"/>
    </row>
    <row r="82">
      <c r="A82" s="9" t="n"/>
      <c r="B82" s="10" t="n"/>
      <c r="C82" s="10" t="n"/>
      <c r="D82" s="10" t="n"/>
      <c r="E82" s="10" t="n"/>
      <c r="F82" s="16">
        <f>IF(OR(E82="",A82=""),"",E82*IF(A82&lt;DATE(2026,7,1),$C$3,$E$3))</f>
        <v/>
      </c>
      <c r="G82" s="10" t="n"/>
    </row>
    <row r="83">
      <c r="A83" s="9" t="n"/>
      <c r="B83" s="10" t="n"/>
      <c r="C83" s="10" t="n"/>
      <c r="D83" s="10" t="n"/>
      <c r="E83" s="10" t="n"/>
      <c r="F83" s="16">
        <f>IF(OR(E83="",A83=""),"",E83*IF(A83&lt;DATE(2026,7,1),$C$3,$E$3))</f>
        <v/>
      </c>
      <c r="G83" s="10" t="n"/>
    </row>
    <row r="84">
      <c r="A84" s="9" t="n"/>
      <c r="B84" s="10" t="n"/>
      <c r="C84" s="10" t="n"/>
      <c r="D84" s="10" t="n"/>
      <c r="E84" s="10" t="n"/>
      <c r="F84" s="16">
        <f>IF(OR(E84="",A84=""),"",E84*IF(A84&lt;DATE(2026,7,1),$C$3,$E$3))</f>
        <v/>
      </c>
      <c r="G84" s="10" t="n"/>
    </row>
    <row r="85">
      <c r="A85" s="9" t="n"/>
      <c r="B85" s="10" t="n"/>
      <c r="C85" s="10" t="n"/>
      <c r="D85" s="10" t="n"/>
      <c r="E85" s="10" t="n"/>
      <c r="F85" s="16">
        <f>IF(OR(E85="",A85=""),"",E85*IF(A85&lt;DATE(2026,7,1),$C$3,$E$3))</f>
        <v/>
      </c>
      <c r="G85" s="10" t="n"/>
    </row>
    <row r="86">
      <c r="A86" s="9" t="n"/>
      <c r="B86" s="10" t="n"/>
      <c r="C86" s="10" t="n"/>
      <c r="D86" s="10" t="n"/>
      <c r="E86" s="10" t="n"/>
      <c r="F86" s="16">
        <f>IF(OR(E86="",A86=""),"",E86*IF(A86&lt;DATE(2026,7,1),$C$3,$E$3))</f>
        <v/>
      </c>
      <c r="G86" s="10" t="n"/>
    </row>
    <row r="87">
      <c r="A87" s="9" t="n"/>
      <c r="B87" s="10" t="n"/>
      <c r="C87" s="10" t="n"/>
      <c r="D87" s="10" t="n"/>
      <c r="E87" s="10" t="n"/>
      <c r="F87" s="16">
        <f>IF(OR(E87="",A87=""),"",E87*IF(A87&lt;DATE(2026,7,1),$C$3,$E$3))</f>
        <v/>
      </c>
      <c r="G87" s="10" t="n"/>
    </row>
    <row r="88">
      <c r="A88" s="9" t="n"/>
      <c r="B88" s="10" t="n"/>
      <c r="C88" s="10" t="n"/>
      <c r="D88" s="10" t="n"/>
      <c r="E88" s="10" t="n"/>
      <c r="F88" s="16">
        <f>IF(OR(E88="",A88=""),"",E88*IF(A88&lt;DATE(2026,7,1),$C$3,$E$3))</f>
        <v/>
      </c>
      <c r="G88" s="10" t="n"/>
    </row>
    <row r="89">
      <c r="A89" s="9" t="n"/>
      <c r="B89" s="10" t="n"/>
      <c r="C89" s="10" t="n"/>
      <c r="D89" s="10" t="n"/>
      <c r="E89" s="10" t="n"/>
      <c r="F89" s="16">
        <f>IF(OR(E89="",A89=""),"",E89*IF(A89&lt;DATE(2026,7,1),$C$3,$E$3))</f>
        <v/>
      </c>
      <c r="G89" s="10" t="n"/>
    </row>
    <row r="90">
      <c r="A90" s="9" t="n"/>
      <c r="B90" s="10" t="n"/>
      <c r="C90" s="10" t="n"/>
      <c r="D90" s="10" t="n"/>
      <c r="E90" s="10" t="n"/>
      <c r="F90" s="16">
        <f>IF(OR(E90="",A90=""),"",E90*IF(A90&lt;DATE(2026,7,1),$C$3,$E$3))</f>
        <v/>
      </c>
      <c r="G90" s="10" t="n"/>
    </row>
    <row r="91">
      <c r="A91" s="9" t="n"/>
      <c r="B91" s="10" t="n"/>
      <c r="C91" s="10" t="n"/>
      <c r="D91" s="10" t="n"/>
      <c r="E91" s="10" t="n"/>
      <c r="F91" s="16">
        <f>IF(OR(E91="",A91=""),"",E91*IF(A91&lt;DATE(2026,7,1),$C$3,$E$3))</f>
        <v/>
      </c>
      <c r="G91" s="10" t="n"/>
    </row>
    <row r="92">
      <c r="A92" s="9" t="n"/>
      <c r="B92" s="10" t="n"/>
      <c r="C92" s="10" t="n"/>
      <c r="D92" s="10" t="n"/>
      <c r="E92" s="10" t="n"/>
      <c r="F92" s="16">
        <f>IF(OR(E92="",A92=""),"",E92*IF(A92&lt;DATE(2026,7,1),$C$3,$E$3))</f>
        <v/>
      </c>
      <c r="G92" s="10" t="n"/>
    </row>
    <row r="93">
      <c r="A93" s="9" t="n"/>
      <c r="B93" s="10" t="n"/>
      <c r="C93" s="10" t="n"/>
      <c r="D93" s="10" t="n"/>
      <c r="E93" s="10" t="n"/>
      <c r="F93" s="16">
        <f>IF(OR(E93="",A93=""),"",E93*IF(A93&lt;DATE(2026,7,1),$C$3,$E$3))</f>
        <v/>
      </c>
      <c r="G93" s="10" t="n"/>
    </row>
    <row r="94">
      <c r="A94" s="9" t="n"/>
      <c r="B94" s="10" t="n"/>
      <c r="C94" s="10" t="n"/>
      <c r="D94" s="10" t="n"/>
      <c r="E94" s="10" t="n"/>
      <c r="F94" s="16">
        <f>IF(OR(E94="",A94=""),"",E94*IF(A94&lt;DATE(2026,7,1),$C$3,$E$3))</f>
        <v/>
      </c>
      <c r="G94" s="10" t="n"/>
    </row>
    <row r="95">
      <c r="A95" s="9" t="n"/>
      <c r="B95" s="10" t="n"/>
      <c r="C95" s="10" t="n"/>
      <c r="D95" s="10" t="n"/>
      <c r="E95" s="10" t="n"/>
      <c r="F95" s="16">
        <f>IF(OR(E95="",A95=""),"",E95*IF(A95&lt;DATE(2026,7,1),$C$3,$E$3))</f>
        <v/>
      </c>
      <c r="G95" s="10" t="n"/>
    </row>
    <row r="96">
      <c r="A96" s="9" t="n"/>
      <c r="B96" s="10" t="n"/>
      <c r="C96" s="10" t="n"/>
      <c r="D96" s="10" t="n"/>
      <c r="E96" s="10" t="n"/>
      <c r="F96" s="16">
        <f>IF(OR(E96="",A96=""),"",E96*IF(A96&lt;DATE(2026,7,1),$C$3,$E$3))</f>
        <v/>
      </c>
      <c r="G96" s="10" t="n"/>
    </row>
    <row r="97">
      <c r="A97" s="9" t="n"/>
      <c r="B97" s="10" t="n"/>
      <c r="C97" s="10" t="n"/>
      <c r="D97" s="10" t="n"/>
      <c r="E97" s="10" t="n"/>
      <c r="F97" s="16">
        <f>IF(OR(E97="",A97=""),"",E97*IF(A97&lt;DATE(2026,7,1),$C$3,$E$3))</f>
        <v/>
      </c>
      <c r="G97" s="10" t="n"/>
    </row>
    <row r="98">
      <c r="A98" s="9" t="n"/>
      <c r="B98" s="10" t="n"/>
      <c r="C98" s="10" t="n"/>
      <c r="D98" s="10" t="n"/>
      <c r="E98" s="10" t="n"/>
      <c r="F98" s="16">
        <f>IF(OR(E98="",A98=""),"",E98*IF(A98&lt;DATE(2026,7,1),$C$3,$E$3))</f>
        <v/>
      </c>
      <c r="G98" s="10" t="n"/>
    </row>
    <row r="99">
      <c r="A99" s="9" t="n"/>
      <c r="B99" s="10" t="n"/>
      <c r="C99" s="10" t="n"/>
      <c r="D99" s="10" t="n"/>
      <c r="E99" s="10" t="n"/>
      <c r="F99" s="16">
        <f>IF(OR(E99="",A99=""),"",E99*IF(A99&lt;DATE(2026,7,1),$C$3,$E$3))</f>
        <v/>
      </c>
      <c r="G99" s="10" t="n"/>
    </row>
    <row r="100">
      <c r="A100" s="9" t="n"/>
      <c r="B100" s="10" t="n"/>
      <c r="C100" s="10" t="n"/>
      <c r="D100" s="10" t="n"/>
      <c r="E100" s="10" t="n"/>
      <c r="F100" s="16">
        <f>IF(OR(E100="",A100=""),"",E100*IF(A100&lt;DATE(2026,7,1),$C$3,$E$3))</f>
        <v/>
      </c>
      <c r="G100" s="10" t="n"/>
    </row>
    <row r="101">
      <c r="A101" s="9" t="n"/>
      <c r="B101" s="10" t="n"/>
      <c r="C101" s="10" t="n"/>
      <c r="D101" s="10" t="n"/>
      <c r="E101" s="10" t="n"/>
      <c r="F101" s="16">
        <f>IF(OR(E101="",A101=""),"",E101*IF(A101&lt;DATE(2026,7,1),$C$3,$E$3))</f>
        <v/>
      </c>
      <c r="G101" s="10" t="n"/>
    </row>
    <row r="102">
      <c r="A102" s="9" t="n"/>
      <c r="B102" s="10" t="n"/>
      <c r="C102" s="10" t="n"/>
      <c r="D102" s="10" t="n"/>
      <c r="E102" s="10" t="n"/>
      <c r="F102" s="16">
        <f>IF(OR(E102="",A102=""),"",E102*IF(A102&lt;DATE(2026,7,1),$C$3,$E$3))</f>
        <v/>
      </c>
      <c r="G102" s="10" t="n"/>
    </row>
    <row r="103">
      <c r="A103" s="9" t="n"/>
      <c r="B103" s="10" t="n"/>
      <c r="C103" s="10" t="n"/>
      <c r="D103" s="10" t="n"/>
      <c r="E103" s="10" t="n"/>
      <c r="F103" s="16">
        <f>IF(OR(E103="",A103=""),"",E103*IF(A103&lt;DATE(2026,7,1),$C$3,$E$3))</f>
        <v/>
      </c>
      <c r="G103" s="10" t="n"/>
    </row>
    <row r="104">
      <c r="A104" s="9" t="n"/>
      <c r="B104" s="10" t="n"/>
      <c r="C104" s="10" t="n"/>
      <c r="D104" s="10" t="n"/>
      <c r="E104" s="10" t="n"/>
      <c r="F104" s="16">
        <f>IF(OR(E104="",A104=""),"",E104*IF(A104&lt;DATE(2026,7,1),$C$3,$E$3))</f>
        <v/>
      </c>
      <c r="G104" s="10" t="n"/>
    </row>
    <row r="105">
      <c r="A105" s="9" t="n"/>
      <c r="B105" s="10" t="n"/>
      <c r="C105" s="10" t="n"/>
      <c r="D105" s="10" t="n"/>
      <c r="E105" s="10" t="n"/>
      <c r="F105" s="16">
        <f>IF(OR(E105="",A105=""),"",E105*IF(A105&lt;DATE(2026,7,1),$C$3,$E$3))</f>
        <v/>
      </c>
      <c r="G105" s="10" t="n"/>
    </row>
    <row r="106">
      <c r="A106" s="9" t="n"/>
      <c r="B106" s="10" t="n"/>
      <c r="C106" s="10" t="n"/>
      <c r="D106" s="10" t="n"/>
      <c r="E106" s="10" t="n"/>
      <c r="F106" s="16">
        <f>IF(OR(E106="",A106=""),"",E106*IF(A106&lt;DATE(2026,7,1),$C$3,$E$3))</f>
        <v/>
      </c>
      <c r="G106" s="10" t="n"/>
    </row>
    <row r="107">
      <c r="A107" s="9" t="n"/>
      <c r="B107" s="10" t="n"/>
      <c r="C107" s="10" t="n"/>
      <c r="D107" s="10" t="n"/>
      <c r="E107" s="10" t="n"/>
      <c r="F107" s="16">
        <f>IF(OR(E107="",A107=""),"",E107*IF(A107&lt;DATE(2026,7,1),$C$3,$E$3))</f>
        <v/>
      </c>
      <c r="G107" s="10" t="n"/>
    </row>
    <row r="108">
      <c r="A108" s="9" t="n"/>
      <c r="B108" s="10" t="n"/>
      <c r="C108" s="10" t="n"/>
      <c r="D108" s="10" t="n"/>
      <c r="E108" s="10" t="n"/>
      <c r="F108" s="16">
        <f>IF(OR(E108="",A108=""),"",E108*IF(A108&lt;DATE(2026,7,1),$C$3,$E$3))</f>
        <v/>
      </c>
      <c r="G108" s="10" t="n"/>
    </row>
    <row r="109">
      <c r="A109" s="9" t="n"/>
      <c r="B109" s="10" t="n"/>
      <c r="C109" s="10" t="n"/>
      <c r="D109" s="10" t="n"/>
      <c r="E109" s="10" t="n"/>
      <c r="F109" s="16">
        <f>IF(OR(E109="",A109=""),"",E109*IF(A109&lt;DATE(2026,7,1),$C$3,$E$3))</f>
        <v/>
      </c>
      <c r="G109" s="10" t="n"/>
    </row>
    <row r="110">
      <c r="A110" s="9" t="n"/>
      <c r="B110" s="10" t="n"/>
      <c r="C110" s="10" t="n"/>
      <c r="D110" s="10" t="n"/>
      <c r="E110" s="10" t="n"/>
      <c r="F110" s="16">
        <f>IF(OR(E110="",A110=""),"",E110*IF(A110&lt;DATE(2026,7,1),$C$3,$E$3))</f>
        <v/>
      </c>
      <c r="G110" s="10" t="n"/>
    </row>
    <row r="111">
      <c r="A111" s="9" t="n"/>
      <c r="B111" s="10" t="n"/>
      <c r="C111" s="10" t="n"/>
      <c r="D111" s="10" t="n"/>
      <c r="E111" s="10" t="n"/>
      <c r="F111" s="16">
        <f>IF(OR(E111="",A111=""),"",E111*IF(A111&lt;DATE(2026,7,1),$C$3,$E$3))</f>
        <v/>
      </c>
      <c r="G111" s="10" t="n"/>
    </row>
    <row r="112">
      <c r="A112" s="9" t="n"/>
      <c r="B112" s="10" t="n"/>
      <c r="C112" s="10" t="n"/>
      <c r="D112" s="10" t="n"/>
      <c r="E112" s="10" t="n"/>
      <c r="F112" s="16">
        <f>IF(OR(E112="",A112=""),"",E112*IF(A112&lt;DATE(2026,7,1),$C$3,$E$3))</f>
        <v/>
      </c>
      <c r="G112" s="10" t="n"/>
    </row>
    <row r="113">
      <c r="A113" s="9" t="n"/>
      <c r="B113" s="10" t="n"/>
      <c r="C113" s="10" t="n"/>
      <c r="D113" s="10" t="n"/>
      <c r="E113" s="10" t="n"/>
      <c r="F113" s="16">
        <f>IF(OR(E113="",A113=""),"",E113*IF(A113&lt;DATE(2026,7,1),$C$3,$E$3))</f>
        <v/>
      </c>
      <c r="G113" s="10" t="n"/>
    </row>
    <row r="114">
      <c r="A114" s="9" t="n"/>
      <c r="B114" s="10" t="n"/>
      <c r="C114" s="10" t="n"/>
      <c r="D114" s="10" t="n"/>
      <c r="E114" s="10" t="n"/>
      <c r="F114" s="16">
        <f>IF(OR(E114="",A114=""),"",E114*IF(A114&lt;DATE(2026,7,1),$C$3,$E$3))</f>
        <v/>
      </c>
      <c r="G114" s="10" t="n"/>
    </row>
    <row r="115">
      <c r="A115" s="9" t="n"/>
      <c r="B115" s="10" t="n"/>
      <c r="C115" s="10" t="n"/>
      <c r="D115" s="10" t="n"/>
      <c r="E115" s="10" t="n"/>
      <c r="F115" s="16">
        <f>IF(OR(E115="",A115=""),"",E115*IF(A115&lt;DATE(2026,7,1),$C$3,$E$3))</f>
        <v/>
      </c>
      <c r="G115" s="10" t="n"/>
    </row>
    <row r="116">
      <c r="A116" s="9" t="n"/>
      <c r="B116" s="10" t="n"/>
      <c r="C116" s="10" t="n"/>
      <c r="D116" s="10" t="n"/>
      <c r="E116" s="10" t="n"/>
      <c r="F116" s="16">
        <f>IF(OR(E116="",A116=""),"",E116*IF(A116&lt;DATE(2026,7,1),$C$3,$E$3))</f>
        <v/>
      </c>
      <c r="G116" s="10" t="n"/>
    </row>
    <row r="117">
      <c r="A117" s="9" t="n"/>
      <c r="B117" s="10" t="n"/>
      <c r="C117" s="10" t="n"/>
      <c r="D117" s="10" t="n"/>
      <c r="E117" s="10" t="n"/>
      <c r="F117" s="16">
        <f>IF(OR(E117="",A117=""),"",E117*IF(A117&lt;DATE(2026,7,1),$C$3,$E$3))</f>
        <v/>
      </c>
      <c r="G117" s="10" t="n"/>
    </row>
    <row r="118">
      <c r="A118" s="9" t="n"/>
      <c r="B118" s="10" t="n"/>
      <c r="C118" s="10" t="n"/>
      <c r="D118" s="10" t="n"/>
      <c r="E118" s="10" t="n"/>
      <c r="F118" s="16">
        <f>IF(OR(E118="",A118=""),"",E118*IF(A118&lt;DATE(2026,7,1),$C$3,$E$3))</f>
        <v/>
      </c>
      <c r="G118" s="10" t="n"/>
    </row>
    <row r="119">
      <c r="A119" s="9" t="n"/>
      <c r="B119" s="10" t="n"/>
      <c r="C119" s="10" t="n"/>
      <c r="D119" s="10" t="n"/>
      <c r="E119" s="10" t="n"/>
      <c r="F119" s="16">
        <f>IF(OR(E119="",A119=""),"",E119*IF(A119&lt;DATE(2026,7,1),$C$3,$E$3))</f>
        <v/>
      </c>
      <c r="G119" s="10" t="n"/>
    </row>
    <row r="120">
      <c r="A120" s="9" t="n"/>
      <c r="B120" s="10" t="n"/>
      <c r="C120" s="10" t="n"/>
      <c r="D120" s="10" t="n"/>
      <c r="E120" s="10" t="n"/>
      <c r="F120" s="16">
        <f>IF(OR(E120="",A120=""),"",E120*IF(A120&lt;DATE(2026,7,1),$C$3,$E$3))</f>
        <v/>
      </c>
      <c r="G120" s="10" t="n"/>
    </row>
    <row r="121">
      <c r="A121" s="9" t="n"/>
      <c r="B121" s="10" t="n"/>
      <c r="C121" s="10" t="n"/>
      <c r="D121" s="10" t="n"/>
      <c r="E121" s="10" t="n"/>
      <c r="F121" s="16">
        <f>IF(OR(E121="",A121=""),"",E121*IF(A121&lt;DATE(2026,7,1),$C$3,$E$3))</f>
        <v/>
      </c>
      <c r="G121" s="10" t="n"/>
    </row>
    <row r="122">
      <c r="A122" s="9" t="n"/>
      <c r="B122" s="10" t="n"/>
      <c r="C122" s="10" t="n"/>
      <c r="D122" s="10" t="n"/>
      <c r="E122" s="10" t="n"/>
      <c r="F122" s="16">
        <f>IF(OR(E122="",A122=""),"",E122*IF(A122&lt;DATE(2026,7,1),$C$3,$E$3))</f>
        <v/>
      </c>
      <c r="G122" s="10" t="n"/>
    </row>
    <row r="123">
      <c r="A123" s="9" t="n"/>
      <c r="B123" s="10" t="n"/>
      <c r="C123" s="10" t="n"/>
      <c r="D123" s="10" t="n"/>
      <c r="E123" s="10" t="n"/>
      <c r="F123" s="16">
        <f>IF(OR(E123="",A123=""),"",E123*IF(A123&lt;DATE(2026,7,1),$C$3,$E$3))</f>
        <v/>
      </c>
      <c r="G123" s="10" t="n"/>
    </row>
    <row r="124">
      <c r="A124" s="9" t="n"/>
      <c r="B124" s="10" t="n"/>
      <c r="C124" s="10" t="n"/>
      <c r="D124" s="10" t="n"/>
      <c r="E124" s="10" t="n"/>
      <c r="F124" s="16">
        <f>IF(OR(E124="",A124=""),"",E124*IF(A124&lt;DATE(2026,7,1),$C$3,$E$3))</f>
        <v/>
      </c>
      <c r="G124" s="10" t="n"/>
    </row>
    <row r="125">
      <c r="A125" s="9" t="n"/>
      <c r="B125" s="10" t="n"/>
      <c r="C125" s="10" t="n"/>
      <c r="D125" s="10" t="n"/>
      <c r="E125" s="10" t="n"/>
      <c r="F125" s="16">
        <f>IF(OR(E125="",A125=""),"",E125*IF(A125&lt;DATE(2026,7,1),$C$3,$E$3))</f>
        <v/>
      </c>
      <c r="G125" s="10" t="n"/>
    </row>
    <row r="126">
      <c r="A126" s="9" t="n"/>
      <c r="B126" s="10" t="n"/>
      <c r="C126" s="10" t="n"/>
      <c r="D126" s="10" t="n"/>
      <c r="E126" s="10" t="n"/>
      <c r="F126" s="16">
        <f>IF(OR(E126="",A126=""),"",E126*IF(A126&lt;DATE(2026,7,1),$C$3,$E$3))</f>
        <v/>
      </c>
      <c r="G126" s="10" t="n"/>
    </row>
    <row r="127">
      <c r="A127" s="9" t="n"/>
      <c r="B127" s="10" t="n"/>
      <c r="C127" s="10" t="n"/>
      <c r="D127" s="10" t="n"/>
      <c r="E127" s="10" t="n"/>
      <c r="F127" s="16">
        <f>IF(OR(E127="",A127=""),"",E127*IF(A127&lt;DATE(2026,7,1),$C$3,$E$3))</f>
        <v/>
      </c>
      <c r="G127" s="10" t="n"/>
    </row>
    <row r="128">
      <c r="A128" s="9" t="n"/>
      <c r="B128" s="10" t="n"/>
      <c r="C128" s="10" t="n"/>
      <c r="D128" s="10" t="n"/>
      <c r="E128" s="10" t="n"/>
      <c r="F128" s="16">
        <f>IF(OR(E128="",A128=""),"",E128*IF(A128&lt;DATE(2026,7,1),$C$3,$E$3))</f>
        <v/>
      </c>
      <c r="G128" s="10" t="n"/>
    </row>
    <row r="129">
      <c r="A129" s="9" t="n"/>
      <c r="B129" s="10" t="n"/>
      <c r="C129" s="10" t="n"/>
      <c r="D129" s="10" t="n"/>
      <c r="E129" s="10" t="n"/>
      <c r="F129" s="16">
        <f>IF(OR(E129="",A129=""),"",E129*IF(A129&lt;DATE(2026,7,1),$C$3,$E$3))</f>
        <v/>
      </c>
      <c r="G129" s="10" t="n"/>
    </row>
    <row r="130">
      <c r="A130" s="9" t="n"/>
      <c r="B130" s="10" t="n"/>
      <c r="C130" s="10" t="n"/>
      <c r="D130" s="10" t="n"/>
      <c r="E130" s="10" t="n"/>
      <c r="F130" s="16">
        <f>IF(OR(E130="",A130=""),"",E130*IF(A130&lt;DATE(2026,7,1),$C$3,$E$3))</f>
        <v/>
      </c>
      <c r="G130" s="10" t="n"/>
    </row>
    <row r="131">
      <c r="A131" s="9" t="n"/>
      <c r="B131" s="10" t="n"/>
      <c r="C131" s="10" t="n"/>
      <c r="D131" s="10" t="n"/>
      <c r="E131" s="10" t="n"/>
      <c r="F131" s="16">
        <f>IF(OR(E131="",A131=""),"",E131*IF(A131&lt;DATE(2026,7,1),$C$3,$E$3))</f>
        <v/>
      </c>
      <c r="G131" s="10" t="n"/>
    </row>
    <row r="132">
      <c r="A132" s="9" t="n"/>
      <c r="B132" s="10" t="n"/>
      <c r="C132" s="10" t="n"/>
      <c r="D132" s="10" t="n"/>
      <c r="E132" s="10" t="n"/>
      <c r="F132" s="16">
        <f>IF(OR(E132="",A132=""),"",E132*IF(A132&lt;DATE(2026,7,1),$C$3,$E$3))</f>
        <v/>
      </c>
      <c r="G132" s="10" t="n"/>
    </row>
    <row r="133">
      <c r="A133" s="9" t="n"/>
      <c r="B133" s="10" t="n"/>
      <c r="C133" s="10" t="n"/>
      <c r="D133" s="10" t="n"/>
      <c r="E133" s="10" t="n"/>
      <c r="F133" s="16">
        <f>IF(OR(E133="",A133=""),"",E133*IF(A133&lt;DATE(2026,7,1),$C$3,$E$3))</f>
        <v/>
      </c>
      <c r="G133" s="10" t="n"/>
    </row>
    <row r="134">
      <c r="A134" s="9" t="n"/>
      <c r="B134" s="10" t="n"/>
      <c r="C134" s="10" t="n"/>
      <c r="D134" s="10" t="n"/>
      <c r="E134" s="10" t="n"/>
      <c r="F134" s="16">
        <f>IF(OR(E134="",A134=""),"",E134*IF(A134&lt;DATE(2026,7,1),$C$3,$E$3))</f>
        <v/>
      </c>
      <c r="G134" s="10" t="n"/>
    </row>
    <row r="135">
      <c r="A135" s="9" t="n"/>
      <c r="B135" s="10" t="n"/>
      <c r="C135" s="10" t="n"/>
      <c r="D135" s="10" t="n"/>
      <c r="E135" s="10" t="n"/>
      <c r="F135" s="16">
        <f>IF(OR(E135="",A135=""),"",E135*IF(A135&lt;DATE(2026,7,1),$C$3,$E$3))</f>
        <v/>
      </c>
      <c r="G135" s="10" t="n"/>
    </row>
    <row r="136">
      <c r="A136" s="9" t="n"/>
      <c r="B136" s="10" t="n"/>
      <c r="C136" s="10" t="n"/>
      <c r="D136" s="10" t="n"/>
      <c r="E136" s="10" t="n"/>
      <c r="F136" s="16">
        <f>IF(OR(E136="",A136=""),"",E136*IF(A136&lt;DATE(2026,7,1),$C$3,$E$3))</f>
        <v/>
      </c>
      <c r="G136" s="10" t="n"/>
    </row>
    <row r="137">
      <c r="A137" s="9" t="n"/>
      <c r="B137" s="10" t="n"/>
      <c r="C137" s="10" t="n"/>
      <c r="D137" s="10" t="n"/>
      <c r="E137" s="10" t="n"/>
      <c r="F137" s="16">
        <f>IF(OR(E137="",A137=""),"",E137*IF(A137&lt;DATE(2026,7,1),$C$3,$E$3))</f>
        <v/>
      </c>
      <c r="G137" s="10" t="n"/>
    </row>
    <row r="138">
      <c r="A138" s="9" t="n"/>
      <c r="B138" s="10" t="n"/>
      <c r="C138" s="10" t="n"/>
      <c r="D138" s="10" t="n"/>
      <c r="E138" s="10" t="n"/>
      <c r="F138" s="16">
        <f>IF(OR(E138="",A138=""),"",E138*IF(A138&lt;DATE(2026,7,1),$C$3,$E$3))</f>
        <v/>
      </c>
      <c r="G138" s="10" t="n"/>
    </row>
    <row r="139">
      <c r="A139" s="9" t="n"/>
      <c r="B139" s="10" t="n"/>
      <c r="C139" s="10" t="n"/>
      <c r="D139" s="10" t="n"/>
      <c r="E139" s="10" t="n"/>
      <c r="F139" s="16">
        <f>IF(OR(E139="",A139=""),"",E139*IF(A139&lt;DATE(2026,7,1),$C$3,$E$3))</f>
        <v/>
      </c>
      <c r="G139" s="10" t="n"/>
    </row>
    <row r="140">
      <c r="A140" s="9" t="n"/>
      <c r="B140" s="10" t="n"/>
      <c r="C140" s="10" t="n"/>
      <c r="D140" s="10" t="n"/>
      <c r="E140" s="10" t="n"/>
      <c r="F140" s="16">
        <f>IF(OR(E140="",A140=""),"",E140*IF(A140&lt;DATE(2026,7,1),$C$3,$E$3))</f>
        <v/>
      </c>
      <c r="G140" s="10" t="n"/>
    </row>
    <row r="141">
      <c r="A141" s="9" t="n"/>
      <c r="B141" s="10" t="n"/>
      <c r="C141" s="10" t="n"/>
      <c r="D141" s="10" t="n"/>
      <c r="E141" s="10" t="n"/>
      <c r="F141" s="16">
        <f>IF(OR(E141="",A141=""),"",E141*IF(A141&lt;DATE(2026,7,1),$C$3,$E$3))</f>
        <v/>
      </c>
      <c r="G141" s="10" t="n"/>
    </row>
    <row r="142">
      <c r="A142" s="9" t="n"/>
      <c r="B142" s="10" t="n"/>
      <c r="C142" s="10" t="n"/>
      <c r="D142" s="10" t="n"/>
      <c r="E142" s="10" t="n"/>
      <c r="F142" s="16">
        <f>IF(OR(E142="",A142=""),"",E142*IF(A142&lt;DATE(2026,7,1),$C$3,$E$3))</f>
        <v/>
      </c>
      <c r="G142" s="10" t="n"/>
    </row>
    <row r="143">
      <c r="A143" s="9" t="n"/>
      <c r="B143" s="10" t="n"/>
      <c r="C143" s="10" t="n"/>
      <c r="D143" s="10" t="n"/>
      <c r="E143" s="10" t="n"/>
      <c r="F143" s="16">
        <f>IF(OR(E143="",A143=""),"",E143*IF(A143&lt;DATE(2026,7,1),$C$3,$E$3))</f>
        <v/>
      </c>
      <c r="G143" s="10" t="n"/>
    </row>
    <row r="144">
      <c r="A144" s="9" t="n"/>
      <c r="B144" s="10" t="n"/>
      <c r="C144" s="10" t="n"/>
      <c r="D144" s="10" t="n"/>
      <c r="E144" s="10" t="n"/>
      <c r="F144" s="16">
        <f>IF(OR(E144="",A144=""),"",E144*IF(A144&lt;DATE(2026,7,1),$C$3,$E$3))</f>
        <v/>
      </c>
      <c r="G144" s="10" t="n"/>
    </row>
    <row r="145">
      <c r="A145" s="9" t="n"/>
      <c r="B145" s="10" t="n"/>
      <c r="C145" s="10" t="n"/>
      <c r="D145" s="10" t="n"/>
      <c r="E145" s="10" t="n"/>
      <c r="F145" s="16">
        <f>IF(OR(E145="",A145=""),"",E145*IF(A145&lt;DATE(2026,7,1),$C$3,$E$3))</f>
        <v/>
      </c>
      <c r="G145" s="10" t="n"/>
    </row>
    <row r="146">
      <c r="A146" s="9" t="n"/>
      <c r="B146" s="10" t="n"/>
      <c r="C146" s="10" t="n"/>
      <c r="D146" s="10" t="n"/>
      <c r="E146" s="10" t="n"/>
      <c r="F146" s="16">
        <f>IF(OR(E146="",A146=""),"",E146*IF(A146&lt;DATE(2026,7,1),$C$3,$E$3))</f>
        <v/>
      </c>
      <c r="G146" s="10" t="n"/>
    </row>
    <row r="147">
      <c r="A147" s="9" t="n"/>
      <c r="B147" s="10" t="n"/>
      <c r="C147" s="10" t="n"/>
      <c r="D147" s="10" t="n"/>
      <c r="E147" s="10" t="n"/>
      <c r="F147" s="16">
        <f>IF(OR(E147="",A147=""),"",E147*IF(A147&lt;DATE(2026,7,1),$C$3,$E$3))</f>
        <v/>
      </c>
      <c r="G147" s="10" t="n"/>
    </row>
    <row r="148">
      <c r="A148" s="9" t="n"/>
      <c r="B148" s="10" t="n"/>
      <c r="C148" s="10" t="n"/>
      <c r="D148" s="10" t="n"/>
      <c r="E148" s="10" t="n"/>
      <c r="F148" s="16">
        <f>IF(OR(E148="",A148=""),"",E148*IF(A148&lt;DATE(2026,7,1),$C$3,$E$3))</f>
        <v/>
      </c>
      <c r="G148" s="10" t="n"/>
    </row>
    <row r="149">
      <c r="A149" s="9" t="n"/>
      <c r="B149" s="10" t="n"/>
      <c r="C149" s="10" t="n"/>
      <c r="D149" s="10" t="n"/>
      <c r="E149" s="10" t="n"/>
      <c r="F149" s="16">
        <f>IF(OR(E149="",A149=""),"",E149*IF(A149&lt;DATE(2026,7,1),$C$3,$E$3))</f>
        <v/>
      </c>
      <c r="G149" s="10" t="n"/>
    </row>
    <row r="150">
      <c r="A150" s="9" t="n"/>
      <c r="B150" s="10" t="n"/>
      <c r="C150" s="10" t="n"/>
      <c r="D150" s="10" t="n"/>
      <c r="E150" s="10" t="n"/>
      <c r="F150" s="16">
        <f>IF(OR(E150="",A150=""),"",E150*IF(A150&lt;DATE(2026,7,1),$C$3,$E$3))</f>
        <v/>
      </c>
      <c r="G150" s="10" t="n"/>
    </row>
    <row r="151">
      <c r="A151" s="9" t="n"/>
      <c r="B151" s="10" t="n"/>
      <c r="C151" s="10" t="n"/>
      <c r="D151" s="10" t="n"/>
      <c r="E151" s="10" t="n"/>
      <c r="F151" s="16">
        <f>IF(OR(E151="",A151=""),"",E151*IF(A151&lt;DATE(2026,7,1),$C$3,$E$3))</f>
        <v/>
      </c>
      <c r="G151" s="10" t="n"/>
    </row>
    <row r="152">
      <c r="A152" s="9" t="n"/>
      <c r="B152" s="10" t="n"/>
      <c r="C152" s="10" t="n"/>
      <c r="D152" s="10" t="n"/>
      <c r="E152" s="10" t="n"/>
      <c r="F152" s="16">
        <f>IF(OR(E152="",A152=""),"",E152*IF(A152&lt;DATE(2026,7,1),$C$3,$E$3))</f>
        <v/>
      </c>
      <c r="G152" s="10" t="n"/>
    </row>
    <row r="153">
      <c r="A153" s="9" t="n"/>
      <c r="B153" s="10" t="n"/>
      <c r="C153" s="10" t="n"/>
      <c r="D153" s="10" t="n"/>
      <c r="E153" s="10" t="n"/>
      <c r="F153" s="16">
        <f>IF(OR(E153="",A153=""),"",E153*IF(A153&lt;DATE(2026,7,1),$C$3,$E$3))</f>
        <v/>
      </c>
      <c r="G153" s="10" t="n"/>
    </row>
    <row r="154">
      <c r="A154" s="9" t="n"/>
      <c r="B154" s="10" t="n"/>
      <c r="C154" s="10" t="n"/>
      <c r="D154" s="10" t="n"/>
      <c r="E154" s="10" t="n"/>
      <c r="F154" s="16">
        <f>IF(OR(E154="",A154=""),"",E154*IF(A154&lt;DATE(2026,7,1),$C$3,$E$3))</f>
        <v/>
      </c>
      <c r="G154" s="10" t="n"/>
    </row>
    <row r="155">
      <c r="A155" s="9" t="n"/>
      <c r="B155" s="10" t="n"/>
      <c r="C155" s="10" t="n"/>
      <c r="D155" s="10" t="n"/>
      <c r="E155" s="10" t="n"/>
      <c r="F155" s="16">
        <f>IF(OR(E155="",A155=""),"",E155*IF(A155&lt;DATE(2026,7,1),$C$3,$E$3))</f>
        <v/>
      </c>
      <c r="G155" s="10" t="n"/>
    </row>
    <row r="156">
      <c r="A156" s="9" t="n"/>
      <c r="B156" s="10" t="n"/>
      <c r="C156" s="10" t="n"/>
      <c r="D156" s="10" t="n"/>
      <c r="E156" s="10" t="n"/>
      <c r="F156" s="16">
        <f>IF(OR(E156="",A156=""),"",E156*IF(A156&lt;DATE(2026,7,1),$C$3,$E$3))</f>
        <v/>
      </c>
      <c r="G156" s="10" t="n"/>
    </row>
    <row r="157">
      <c r="A157" s="9" t="n"/>
      <c r="B157" s="10" t="n"/>
      <c r="C157" s="10" t="n"/>
      <c r="D157" s="10" t="n"/>
      <c r="E157" s="10" t="n"/>
      <c r="F157" s="16">
        <f>IF(OR(E157="",A157=""),"",E157*IF(A157&lt;DATE(2026,7,1),$C$3,$E$3))</f>
        <v/>
      </c>
      <c r="G157" s="10" t="n"/>
    </row>
    <row r="158">
      <c r="A158" s="9" t="n"/>
      <c r="B158" s="10" t="n"/>
      <c r="C158" s="10" t="n"/>
      <c r="D158" s="10" t="n"/>
      <c r="E158" s="10" t="n"/>
      <c r="F158" s="16">
        <f>IF(OR(E158="",A158=""),"",E158*IF(A158&lt;DATE(2026,7,1),$C$3,$E$3))</f>
        <v/>
      </c>
      <c r="G158" s="10" t="n"/>
    </row>
    <row r="159">
      <c r="A159" s="9" t="n"/>
      <c r="B159" s="10" t="n"/>
      <c r="C159" s="10" t="n"/>
      <c r="D159" s="10" t="n"/>
      <c r="E159" s="10" t="n"/>
      <c r="F159" s="16">
        <f>IF(OR(E159="",A159=""),"",E159*IF(A159&lt;DATE(2026,7,1),$C$3,$E$3))</f>
        <v/>
      </c>
      <c r="G159" s="10" t="n"/>
    </row>
    <row r="160">
      <c r="A160" s="9" t="n"/>
      <c r="B160" s="10" t="n"/>
      <c r="C160" s="10" t="n"/>
      <c r="D160" s="10" t="n"/>
      <c r="E160" s="10" t="n"/>
      <c r="F160" s="16">
        <f>IF(OR(E160="",A160=""),"",E160*IF(A160&lt;DATE(2026,7,1),$C$3,$E$3))</f>
        <v/>
      </c>
      <c r="G160" s="10" t="n"/>
    </row>
    <row r="161">
      <c r="A161" s="9" t="n"/>
      <c r="B161" s="10" t="n"/>
      <c r="C161" s="10" t="n"/>
      <c r="D161" s="10" t="n"/>
      <c r="E161" s="10" t="n"/>
      <c r="F161" s="16">
        <f>IF(OR(E161="",A161=""),"",E161*IF(A161&lt;DATE(2026,7,1),$C$3,$E$3))</f>
        <v/>
      </c>
      <c r="G161" s="10" t="n"/>
    </row>
    <row r="162">
      <c r="A162" s="9" t="n"/>
      <c r="B162" s="10" t="n"/>
      <c r="C162" s="10" t="n"/>
      <c r="D162" s="10" t="n"/>
      <c r="E162" s="10" t="n"/>
      <c r="F162" s="16">
        <f>IF(OR(E162="",A162=""),"",E162*IF(A162&lt;DATE(2026,7,1),$C$3,$E$3))</f>
        <v/>
      </c>
      <c r="G162" s="10" t="n"/>
    </row>
    <row r="163">
      <c r="A163" s="9" t="n"/>
      <c r="B163" s="10" t="n"/>
      <c r="C163" s="10" t="n"/>
      <c r="D163" s="10" t="n"/>
      <c r="E163" s="10" t="n"/>
      <c r="F163" s="16">
        <f>IF(OR(E163="",A163=""),"",E163*IF(A163&lt;DATE(2026,7,1),$C$3,$E$3))</f>
        <v/>
      </c>
      <c r="G163" s="10" t="n"/>
    </row>
    <row r="164">
      <c r="A164" s="9" t="n"/>
      <c r="B164" s="10" t="n"/>
      <c r="C164" s="10" t="n"/>
      <c r="D164" s="10" t="n"/>
      <c r="E164" s="10" t="n"/>
      <c r="F164" s="16">
        <f>IF(OR(E164="",A164=""),"",E164*IF(A164&lt;DATE(2026,7,1),$C$3,$E$3))</f>
        <v/>
      </c>
      <c r="G164" s="10" t="n"/>
    </row>
    <row r="165">
      <c r="A165" s="9" t="n"/>
      <c r="B165" s="10" t="n"/>
      <c r="C165" s="10" t="n"/>
      <c r="D165" s="10" t="n"/>
      <c r="E165" s="10" t="n"/>
      <c r="F165" s="16">
        <f>IF(OR(E165="",A165=""),"",E165*IF(A165&lt;DATE(2026,7,1),$C$3,$E$3))</f>
        <v/>
      </c>
      <c r="G165" s="10" t="n"/>
    </row>
    <row r="166">
      <c r="A166" s="9" t="n"/>
      <c r="B166" s="10" t="n"/>
      <c r="C166" s="10" t="n"/>
      <c r="D166" s="10" t="n"/>
      <c r="E166" s="10" t="n"/>
      <c r="F166" s="16">
        <f>IF(OR(E166="",A166=""),"",E166*IF(A166&lt;DATE(2026,7,1),$C$3,$E$3))</f>
        <v/>
      </c>
      <c r="G166" s="10" t="n"/>
    </row>
    <row r="167">
      <c r="A167" s="9" t="n"/>
      <c r="B167" s="10" t="n"/>
      <c r="C167" s="10" t="n"/>
      <c r="D167" s="10" t="n"/>
      <c r="E167" s="10" t="n"/>
      <c r="F167" s="16">
        <f>IF(OR(E167="",A167=""),"",E167*IF(A167&lt;DATE(2026,7,1),$C$3,$E$3))</f>
        <v/>
      </c>
      <c r="G167" s="10" t="n"/>
    </row>
    <row r="168">
      <c r="A168" s="9" t="n"/>
      <c r="B168" s="10" t="n"/>
      <c r="C168" s="10" t="n"/>
      <c r="D168" s="10" t="n"/>
      <c r="E168" s="10" t="n"/>
      <c r="F168" s="16">
        <f>IF(OR(E168="",A168=""),"",E168*IF(A168&lt;DATE(2026,7,1),$C$3,$E$3))</f>
        <v/>
      </c>
      <c r="G168" s="10" t="n"/>
    </row>
    <row r="169">
      <c r="A169" s="9" t="n"/>
      <c r="B169" s="10" t="n"/>
      <c r="C169" s="10" t="n"/>
      <c r="D169" s="10" t="n"/>
      <c r="E169" s="10" t="n"/>
      <c r="F169" s="16">
        <f>IF(OR(E169="",A169=""),"",E169*IF(A169&lt;DATE(2026,7,1),$C$3,$E$3))</f>
        <v/>
      </c>
      <c r="G169" s="10" t="n"/>
    </row>
    <row r="170">
      <c r="A170" s="9" t="n"/>
      <c r="B170" s="10" t="n"/>
      <c r="C170" s="10" t="n"/>
      <c r="D170" s="10" t="n"/>
      <c r="E170" s="10" t="n"/>
      <c r="F170" s="16">
        <f>IF(OR(E170="",A170=""),"",E170*IF(A170&lt;DATE(2026,7,1),$C$3,$E$3))</f>
        <v/>
      </c>
      <c r="G170" s="10" t="n"/>
    </row>
    <row r="171">
      <c r="A171" s="9" t="n"/>
      <c r="B171" s="10" t="n"/>
      <c r="C171" s="10" t="n"/>
      <c r="D171" s="10" t="n"/>
      <c r="E171" s="10" t="n"/>
      <c r="F171" s="16">
        <f>IF(OR(E171="",A171=""),"",E171*IF(A171&lt;DATE(2026,7,1),$C$3,$E$3))</f>
        <v/>
      </c>
      <c r="G171" s="10" t="n"/>
    </row>
    <row r="172">
      <c r="A172" s="9" t="n"/>
      <c r="B172" s="10" t="n"/>
      <c r="C172" s="10" t="n"/>
      <c r="D172" s="10" t="n"/>
      <c r="E172" s="10" t="n"/>
      <c r="F172" s="16">
        <f>IF(OR(E172="",A172=""),"",E172*IF(A172&lt;DATE(2026,7,1),$C$3,$E$3))</f>
        <v/>
      </c>
      <c r="G172" s="10" t="n"/>
    </row>
    <row r="173">
      <c r="A173" s="9" t="n"/>
      <c r="B173" s="10" t="n"/>
      <c r="C173" s="10" t="n"/>
      <c r="D173" s="10" t="n"/>
      <c r="E173" s="10" t="n"/>
      <c r="F173" s="16">
        <f>IF(OR(E173="",A173=""),"",E173*IF(A173&lt;DATE(2026,7,1),$C$3,$E$3))</f>
        <v/>
      </c>
      <c r="G173" s="10" t="n"/>
    </row>
    <row r="174">
      <c r="A174" s="9" t="n"/>
      <c r="B174" s="10" t="n"/>
      <c r="C174" s="10" t="n"/>
      <c r="D174" s="10" t="n"/>
      <c r="E174" s="10" t="n"/>
      <c r="F174" s="16">
        <f>IF(OR(E174="",A174=""),"",E174*IF(A174&lt;DATE(2026,7,1),$C$3,$E$3))</f>
        <v/>
      </c>
      <c r="G174" s="10" t="n"/>
    </row>
    <row r="175">
      <c r="A175" s="9" t="n"/>
      <c r="B175" s="10" t="n"/>
      <c r="C175" s="10" t="n"/>
      <c r="D175" s="10" t="n"/>
      <c r="E175" s="10" t="n"/>
      <c r="F175" s="16">
        <f>IF(OR(E175="",A175=""),"",E175*IF(A175&lt;DATE(2026,7,1),$C$3,$E$3))</f>
        <v/>
      </c>
      <c r="G175" s="10" t="n"/>
    </row>
    <row r="176">
      <c r="A176" s="9" t="n"/>
      <c r="B176" s="10" t="n"/>
      <c r="C176" s="10" t="n"/>
      <c r="D176" s="10" t="n"/>
      <c r="E176" s="10" t="n"/>
      <c r="F176" s="16">
        <f>IF(OR(E176="",A176=""),"",E176*IF(A176&lt;DATE(2026,7,1),$C$3,$E$3))</f>
        <v/>
      </c>
      <c r="G176" s="10" t="n"/>
    </row>
    <row r="177">
      <c r="A177" s="9" t="n"/>
      <c r="B177" s="10" t="n"/>
      <c r="C177" s="10" t="n"/>
      <c r="D177" s="10" t="n"/>
      <c r="E177" s="10" t="n"/>
      <c r="F177" s="16">
        <f>IF(OR(E177="",A177=""),"",E177*IF(A177&lt;DATE(2026,7,1),$C$3,$E$3))</f>
        <v/>
      </c>
      <c r="G177" s="10" t="n"/>
    </row>
    <row r="178">
      <c r="A178" s="9" t="n"/>
      <c r="B178" s="10" t="n"/>
      <c r="C178" s="10" t="n"/>
      <c r="D178" s="10" t="n"/>
      <c r="E178" s="10" t="n"/>
      <c r="F178" s="16">
        <f>IF(OR(E178="",A178=""),"",E178*IF(A178&lt;DATE(2026,7,1),$C$3,$E$3))</f>
        <v/>
      </c>
      <c r="G178" s="10" t="n"/>
    </row>
    <row r="179">
      <c r="A179" s="9" t="n"/>
      <c r="B179" s="10" t="n"/>
      <c r="C179" s="10" t="n"/>
      <c r="D179" s="10" t="n"/>
      <c r="E179" s="10" t="n"/>
      <c r="F179" s="16">
        <f>IF(OR(E179="",A179=""),"",E179*IF(A179&lt;DATE(2026,7,1),$C$3,$E$3))</f>
        <v/>
      </c>
      <c r="G179" s="10" t="n"/>
    </row>
    <row r="180">
      <c r="A180" s="9" t="n"/>
      <c r="B180" s="10" t="n"/>
      <c r="C180" s="10" t="n"/>
      <c r="D180" s="10" t="n"/>
      <c r="E180" s="10" t="n"/>
      <c r="F180" s="16">
        <f>IF(OR(E180="",A180=""),"",E180*IF(A180&lt;DATE(2026,7,1),$C$3,$E$3))</f>
        <v/>
      </c>
      <c r="G180" s="10" t="n"/>
    </row>
    <row r="181">
      <c r="A181" s="9" t="n"/>
      <c r="B181" s="10" t="n"/>
      <c r="C181" s="10" t="n"/>
      <c r="D181" s="10" t="n"/>
      <c r="E181" s="10" t="n"/>
      <c r="F181" s="16">
        <f>IF(OR(E181="",A181=""),"",E181*IF(A181&lt;DATE(2026,7,1),$C$3,$E$3))</f>
        <v/>
      </c>
      <c r="G181" s="10" t="n"/>
    </row>
    <row r="182">
      <c r="A182" s="9" t="n"/>
      <c r="B182" s="10" t="n"/>
      <c r="C182" s="10" t="n"/>
      <c r="D182" s="10" t="n"/>
      <c r="E182" s="10" t="n"/>
      <c r="F182" s="16">
        <f>IF(OR(E182="",A182=""),"",E182*IF(A182&lt;DATE(2026,7,1),$C$3,$E$3))</f>
        <v/>
      </c>
      <c r="G182" s="10" t="n"/>
    </row>
    <row r="183">
      <c r="A183" s="9" t="n"/>
      <c r="B183" s="10" t="n"/>
      <c r="C183" s="10" t="n"/>
      <c r="D183" s="10" t="n"/>
      <c r="E183" s="10" t="n"/>
      <c r="F183" s="16">
        <f>IF(OR(E183="",A183=""),"",E183*IF(A183&lt;DATE(2026,7,1),$C$3,$E$3))</f>
        <v/>
      </c>
      <c r="G183" s="10" t="n"/>
    </row>
    <row r="184">
      <c r="A184" s="9" t="n"/>
      <c r="B184" s="10" t="n"/>
      <c r="C184" s="10" t="n"/>
      <c r="D184" s="10" t="n"/>
      <c r="E184" s="10" t="n"/>
      <c r="F184" s="16">
        <f>IF(OR(E184="",A184=""),"",E184*IF(A184&lt;DATE(2026,7,1),$C$3,$E$3))</f>
        <v/>
      </c>
      <c r="G184" s="10" t="n"/>
    </row>
    <row r="185">
      <c r="A185" s="9" t="n"/>
      <c r="B185" s="10" t="n"/>
      <c r="C185" s="10" t="n"/>
      <c r="D185" s="10" t="n"/>
      <c r="E185" s="10" t="n"/>
      <c r="F185" s="16">
        <f>IF(OR(E185="",A185=""),"",E185*IF(A185&lt;DATE(2026,7,1),$C$3,$E$3))</f>
        <v/>
      </c>
      <c r="G185" s="10" t="n"/>
    </row>
    <row r="186">
      <c r="A186" s="9" t="n"/>
      <c r="B186" s="10" t="n"/>
      <c r="C186" s="10" t="n"/>
      <c r="D186" s="10" t="n"/>
      <c r="E186" s="10" t="n"/>
      <c r="F186" s="16">
        <f>IF(OR(E186="",A186=""),"",E186*IF(A186&lt;DATE(2026,7,1),$C$3,$E$3))</f>
        <v/>
      </c>
      <c r="G186" s="10" t="n"/>
    </row>
    <row r="187">
      <c r="A187" s="9" t="n"/>
      <c r="B187" s="10" t="n"/>
      <c r="C187" s="10" t="n"/>
      <c r="D187" s="10" t="n"/>
      <c r="E187" s="10" t="n"/>
      <c r="F187" s="16">
        <f>IF(OR(E187="",A187=""),"",E187*IF(A187&lt;DATE(2026,7,1),$C$3,$E$3))</f>
        <v/>
      </c>
      <c r="G187" s="10" t="n"/>
    </row>
    <row r="188">
      <c r="A188" s="9" t="n"/>
      <c r="B188" s="10" t="n"/>
      <c r="C188" s="10" t="n"/>
      <c r="D188" s="10" t="n"/>
      <c r="E188" s="10" t="n"/>
      <c r="F188" s="16">
        <f>IF(OR(E188="",A188=""),"",E188*IF(A188&lt;DATE(2026,7,1),$C$3,$E$3))</f>
        <v/>
      </c>
      <c r="G188" s="10" t="n"/>
    </row>
    <row r="189">
      <c r="A189" s="9" t="n"/>
      <c r="B189" s="10" t="n"/>
      <c r="C189" s="10" t="n"/>
      <c r="D189" s="10" t="n"/>
      <c r="E189" s="10" t="n"/>
      <c r="F189" s="16">
        <f>IF(OR(E189="",A189=""),"",E189*IF(A189&lt;DATE(2026,7,1),$C$3,$E$3))</f>
        <v/>
      </c>
      <c r="G189" s="10" t="n"/>
    </row>
    <row r="190">
      <c r="A190" s="9" t="n"/>
      <c r="B190" s="10" t="n"/>
      <c r="C190" s="10" t="n"/>
      <c r="D190" s="10" t="n"/>
      <c r="E190" s="10" t="n"/>
      <c r="F190" s="16">
        <f>IF(OR(E190="",A190=""),"",E190*IF(A190&lt;DATE(2026,7,1),$C$3,$E$3))</f>
        <v/>
      </c>
      <c r="G190" s="10" t="n"/>
    </row>
    <row r="191">
      <c r="A191" s="9" t="n"/>
      <c r="B191" s="10" t="n"/>
      <c r="C191" s="10" t="n"/>
      <c r="D191" s="10" t="n"/>
      <c r="E191" s="10" t="n"/>
      <c r="F191" s="16">
        <f>IF(OR(E191="",A191=""),"",E191*IF(A191&lt;DATE(2026,7,1),$C$3,$E$3))</f>
        <v/>
      </c>
      <c r="G191" s="10" t="n"/>
    </row>
    <row r="192">
      <c r="A192" s="9" t="n"/>
      <c r="B192" s="10" t="n"/>
      <c r="C192" s="10" t="n"/>
      <c r="D192" s="10" t="n"/>
      <c r="E192" s="10" t="n"/>
      <c r="F192" s="16">
        <f>IF(OR(E192="",A192=""),"",E192*IF(A192&lt;DATE(2026,7,1),$C$3,$E$3))</f>
        <v/>
      </c>
      <c r="G192" s="10" t="n"/>
    </row>
    <row r="193">
      <c r="A193" s="9" t="n"/>
      <c r="B193" s="10" t="n"/>
      <c r="C193" s="10" t="n"/>
      <c r="D193" s="10" t="n"/>
      <c r="E193" s="10" t="n"/>
      <c r="F193" s="16">
        <f>IF(OR(E193="",A193=""),"",E193*IF(A193&lt;DATE(2026,7,1),$C$3,$E$3))</f>
        <v/>
      </c>
      <c r="G193" s="10" t="n"/>
    </row>
    <row r="194">
      <c r="A194" s="9" t="n"/>
      <c r="B194" s="10" t="n"/>
      <c r="C194" s="10" t="n"/>
      <c r="D194" s="10" t="n"/>
      <c r="E194" s="10" t="n"/>
      <c r="F194" s="16">
        <f>IF(OR(E194="",A194=""),"",E194*IF(A194&lt;DATE(2026,7,1),$C$3,$E$3))</f>
        <v/>
      </c>
      <c r="G194" s="10" t="n"/>
    </row>
    <row r="195">
      <c r="A195" s="9" t="n"/>
      <c r="B195" s="10" t="n"/>
      <c r="C195" s="10" t="n"/>
      <c r="D195" s="10" t="n"/>
      <c r="E195" s="10" t="n"/>
      <c r="F195" s="16">
        <f>IF(OR(E195="",A195=""),"",E195*IF(A195&lt;DATE(2026,7,1),$C$3,$E$3))</f>
        <v/>
      </c>
      <c r="G195" s="10" t="n"/>
    </row>
    <row r="196">
      <c r="A196" s="9" t="n"/>
      <c r="B196" s="10" t="n"/>
      <c r="C196" s="10" t="n"/>
      <c r="D196" s="10" t="n"/>
      <c r="E196" s="10" t="n"/>
      <c r="F196" s="16">
        <f>IF(OR(E196="",A196=""),"",E196*IF(A196&lt;DATE(2026,7,1),$C$3,$E$3))</f>
        <v/>
      </c>
      <c r="G196" s="10" t="n"/>
    </row>
    <row r="197">
      <c r="A197" s="9" t="n"/>
      <c r="B197" s="10" t="n"/>
      <c r="C197" s="10" t="n"/>
      <c r="D197" s="10" t="n"/>
      <c r="E197" s="10" t="n"/>
      <c r="F197" s="16">
        <f>IF(OR(E197="",A197=""),"",E197*IF(A197&lt;DATE(2026,7,1),$C$3,$E$3))</f>
        <v/>
      </c>
      <c r="G197" s="10" t="n"/>
    </row>
    <row r="198">
      <c r="A198" s="9" t="n"/>
      <c r="B198" s="10" t="n"/>
      <c r="C198" s="10" t="n"/>
      <c r="D198" s="10" t="n"/>
      <c r="E198" s="10" t="n"/>
      <c r="F198" s="16">
        <f>IF(OR(E198="",A198=""),"",E198*IF(A198&lt;DATE(2026,7,1),$C$3,$E$3))</f>
        <v/>
      </c>
      <c r="G198" s="10" t="n"/>
    </row>
    <row r="199">
      <c r="A199" s="9" t="n"/>
      <c r="B199" s="10" t="n"/>
      <c r="C199" s="10" t="n"/>
      <c r="D199" s="10" t="n"/>
      <c r="E199" s="10" t="n"/>
      <c r="F199" s="16">
        <f>IF(OR(E199="",A199=""),"",E199*IF(A199&lt;DATE(2026,7,1),$C$3,$E$3))</f>
        <v/>
      </c>
      <c r="G199" s="10" t="n"/>
    </row>
    <row r="200">
      <c r="A200" s="9" t="n"/>
      <c r="B200" s="10" t="n"/>
      <c r="C200" s="10" t="n"/>
      <c r="D200" s="10" t="n"/>
      <c r="E200" s="10" t="n"/>
      <c r="F200" s="16">
        <f>IF(OR(E200="",A200=""),"",E200*IF(A200&lt;DATE(2026,7,1),$C$3,$E$3))</f>
        <v/>
      </c>
      <c r="G200" s="10" t="n"/>
    </row>
    <row r="201">
      <c r="A201" s="9" t="n"/>
      <c r="B201" s="10" t="n"/>
      <c r="C201" s="10" t="n"/>
      <c r="D201" s="10" t="n"/>
      <c r="E201" s="10" t="n"/>
      <c r="F201" s="16">
        <f>IF(OR(E201="",A201=""),"",E201*IF(A201&lt;DATE(2026,7,1),$C$3,$E$3))</f>
        <v/>
      </c>
      <c r="G201" s="10" t="n"/>
    </row>
    <row r="202">
      <c r="A202" s="9" t="n"/>
      <c r="B202" s="10" t="n"/>
      <c r="C202" s="10" t="n"/>
      <c r="D202" s="10" t="n"/>
      <c r="E202" s="10" t="n"/>
      <c r="F202" s="16">
        <f>IF(OR(E202="",A202=""),"",E202*IF(A202&lt;DATE(2026,7,1),$C$3,$E$3))</f>
        <v/>
      </c>
      <c r="G202" s="10" t="n"/>
    </row>
    <row r="203">
      <c r="A203" s="9" t="n"/>
      <c r="B203" s="10" t="n"/>
      <c r="C203" s="10" t="n"/>
      <c r="D203" s="10" t="n"/>
      <c r="E203" s="10" t="n"/>
      <c r="F203" s="16">
        <f>IF(OR(E203="",A203=""),"",E203*IF(A203&lt;DATE(2026,7,1),$C$3,$E$3))</f>
        <v/>
      </c>
      <c r="G203" s="10" t="n"/>
    </row>
    <row r="204">
      <c r="A204" s="9" t="n"/>
      <c r="B204" s="10" t="n"/>
      <c r="C204" s="10" t="n"/>
      <c r="D204" s="10" t="n"/>
      <c r="E204" s="10" t="n"/>
      <c r="F204" s="16">
        <f>IF(OR(E204="",A204=""),"",E204*IF(A204&lt;DATE(2026,7,1),$C$3,$E$3))</f>
        <v/>
      </c>
      <c r="G204" s="10" t="n"/>
    </row>
    <row r="205">
      <c r="A205" s="9" t="n"/>
      <c r="B205" s="10" t="n"/>
      <c r="C205" s="10" t="n"/>
      <c r="D205" s="10" t="n"/>
      <c r="E205" s="10" t="n"/>
      <c r="F205" s="16">
        <f>IF(OR(E205="",A205=""),"",E205*IF(A205&lt;DATE(2026,7,1),$C$3,$E$3))</f>
        <v/>
      </c>
      <c r="G205" s="10" t="n"/>
    </row>
    <row r="206">
      <c r="A206" s="9" t="n"/>
      <c r="B206" s="10" t="n"/>
      <c r="C206" s="10" t="n"/>
      <c r="D206" s="10" t="n"/>
      <c r="E206" s="10" t="n"/>
      <c r="F206" s="16">
        <f>IF(OR(E206="",A206=""),"",E206*IF(A206&lt;DATE(2026,7,1),$C$3,$E$3))</f>
        <v/>
      </c>
      <c r="G206" s="10" t="n"/>
    </row>
    <row r="207">
      <c r="A207" s="9" t="n"/>
      <c r="B207" s="10" t="n"/>
      <c r="C207" s="10" t="n"/>
      <c r="D207" s="10" t="n"/>
      <c r="E207" s="10" t="n"/>
      <c r="F207" s="16">
        <f>IF(OR(E207="",A207=""),"",E207*IF(A207&lt;DATE(2026,7,1),$C$3,$E$3))</f>
        <v/>
      </c>
      <c r="G207" s="10" t="n"/>
    </row>
    <row r="208">
      <c r="A208" s="9" t="n"/>
      <c r="B208" s="10" t="n"/>
      <c r="C208" s="10" t="n"/>
      <c r="D208" s="10" t="n"/>
      <c r="E208" s="10" t="n"/>
      <c r="F208" s="16">
        <f>IF(OR(E208="",A208=""),"",E208*IF(A208&lt;DATE(2026,7,1),$C$3,$E$3))</f>
        <v/>
      </c>
      <c r="G208" s="10" t="n"/>
    </row>
    <row r="209">
      <c r="A209" s="9" t="n"/>
      <c r="B209" s="10" t="n"/>
      <c r="C209" s="10" t="n"/>
      <c r="D209" s="10" t="n"/>
      <c r="E209" s="10" t="n"/>
      <c r="F209" s="16">
        <f>IF(OR(E209="",A209=""),"",E209*IF(A209&lt;DATE(2026,7,1),$C$3,$E$3))</f>
        <v/>
      </c>
      <c r="G209" s="10" t="n"/>
    </row>
    <row r="210">
      <c r="A210" s="9" t="n"/>
      <c r="B210" s="10" t="n"/>
      <c r="C210" s="10" t="n"/>
      <c r="D210" s="10" t="n"/>
      <c r="E210" s="10" t="n"/>
      <c r="F210" s="16">
        <f>IF(OR(E210="",A210=""),"",E210*IF(A210&lt;DATE(2026,7,1),$C$3,$E$3))</f>
        <v/>
      </c>
      <c r="G210" s="10" t="n"/>
    </row>
    <row r="211">
      <c r="A211" s="9" t="n"/>
      <c r="B211" s="10" t="n"/>
      <c r="C211" s="10" t="n"/>
      <c r="D211" s="10" t="n"/>
      <c r="E211" s="10" t="n"/>
      <c r="F211" s="16">
        <f>IF(OR(E211="",A211=""),"",E211*IF(A211&lt;DATE(2026,7,1),$C$3,$E$3))</f>
        <v/>
      </c>
      <c r="G211" s="10" t="n"/>
    </row>
    <row r="212">
      <c r="A212" s="9" t="n"/>
      <c r="B212" s="10" t="n"/>
      <c r="C212" s="10" t="n"/>
      <c r="D212" s="10" t="n"/>
      <c r="E212" s="10" t="n"/>
      <c r="F212" s="16">
        <f>IF(OR(E212="",A212=""),"",E212*IF(A212&lt;DATE(2026,7,1),$C$3,$E$3))</f>
        <v/>
      </c>
      <c r="G212" s="10" t="n"/>
    </row>
    <row r="213">
      <c r="A213" s="9" t="n"/>
      <c r="B213" s="10" t="n"/>
      <c r="C213" s="10" t="n"/>
      <c r="D213" s="10" t="n"/>
      <c r="E213" s="10" t="n"/>
      <c r="F213" s="16">
        <f>IF(OR(E213="",A213=""),"",E213*IF(A213&lt;DATE(2026,7,1),$C$3,$E$3))</f>
        <v/>
      </c>
      <c r="G213" s="10" t="n"/>
    </row>
    <row r="214">
      <c r="A214" s="9" t="n"/>
      <c r="B214" s="10" t="n"/>
      <c r="C214" s="10" t="n"/>
      <c r="D214" s="10" t="n"/>
      <c r="E214" s="10" t="n"/>
      <c r="F214" s="16">
        <f>IF(OR(E214="",A214=""),"",E214*IF(A214&lt;DATE(2026,7,1),$C$3,$E$3))</f>
        <v/>
      </c>
      <c r="G214" s="10" t="n"/>
    </row>
    <row r="215">
      <c r="A215" s="9" t="n"/>
      <c r="B215" s="10" t="n"/>
      <c r="C215" s="10" t="n"/>
      <c r="D215" s="10" t="n"/>
      <c r="E215" s="10" t="n"/>
      <c r="F215" s="16">
        <f>IF(OR(E215="",A215=""),"",E215*IF(A215&lt;DATE(2026,7,1),$C$3,$E$3))</f>
        <v/>
      </c>
      <c r="G215" s="10" t="n"/>
    </row>
    <row r="216">
      <c r="A216" s="9" t="n"/>
      <c r="B216" s="10" t="n"/>
      <c r="C216" s="10" t="n"/>
      <c r="D216" s="10" t="n"/>
      <c r="E216" s="10" t="n"/>
      <c r="F216" s="16">
        <f>IF(OR(E216="",A216=""),"",E216*IF(A216&lt;DATE(2026,7,1),$C$3,$E$3))</f>
        <v/>
      </c>
      <c r="G216" s="10" t="n"/>
    </row>
    <row r="217">
      <c r="A217" s="9" t="n"/>
      <c r="B217" s="10" t="n"/>
      <c r="C217" s="10" t="n"/>
      <c r="D217" s="10" t="n"/>
      <c r="E217" s="10" t="n"/>
      <c r="F217" s="16">
        <f>IF(OR(E217="",A217=""),"",E217*IF(A217&lt;DATE(2026,7,1),$C$3,$E$3))</f>
        <v/>
      </c>
      <c r="G217" s="10" t="n"/>
    </row>
    <row r="218">
      <c r="A218" s="9" t="n"/>
      <c r="B218" s="10" t="n"/>
      <c r="C218" s="10" t="n"/>
      <c r="D218" s="10" t="n"/>
      <c r="E218" s="10" t="n"/>
      <c r="F218" s="16">
        <f>IF(OR(E218="",A218=""),"",E218*IF(A218&lt;DATE(2026,7,1),$C$3,$E$3))</f>
        <v/>
      </c>
      <c r="G218" s="10" t="n"/>
    </row>
    <row r="219">
      <c r="A219" s="9" t="n"/>
      <c r="B219" s="10" t="n"/>
      <c r="C219" s="10" t="n"/>
      <c r="D219" s="10" t="n"/>
      <c r="E219" s="10" t="n"/>
      <c r="F219" s="16">
        <f>IF(OR(E219="",A219=""),"",E219*IF(A219&lt;DATE(2026,7,1),$C$3,$E$3))</f>
        <v/>
      </c>
      <c r="G219" s="10" t="n"/>
    </row>
    <row r="220">
      <c r="A220" s="9" t="n"/>
      <c r="B220" s="10" t="n"/>
      <c r="C220" s="10" t="n"/>
      <c r="D220" s="10" t="n"/>
      <c r="E220" s="10" t="n"/>
      <c r="F220" s="16">
        <f>IF(OR(E220="",A220=""),"",E220*IF(A220&lt;DATE(2026,7,1),$C$3,$E$3))</f>
        <v/>
      </c>
      <c r="G220" s="10" t="n"/>
    </row>
    <row r="221">
      <c r="A221" s="9" t="n"/>
      <c r="B221" s="10" t="n"/>
      <c r="C221" s="10" t="n"/>
      <c r="D221" s="10" t="n"/>
      <c r="E221" s="10" t="n"/>
      <c r="F221" s="16">
        <f>IF(OR(E221="",A221=""),"",E221*IF(A221&lt;DATE(2026,7,1),$C$3,$E$3))</f>
        <v/>
      </c>
      <c r="G221" s="10" t="n"/>
    </row>
    <row r="222">
      <c r="A222" s="9" t="n"/>
      <c r="B222" s="10" t="n"/>
      <c r="C222" s="10" t="n"/>
      <c r="D222" s="10" t="n"/>
      <c r="E222" s="10" t="n"/>
      <c r="F222" s="16">
        <f>IF(OR(E222="",A222=""),"",E222*IF(A222&lt;DATE(2026,7,1),$C$3,$E$3))</f>
        <v/>
      </c>
      <c r="G222" s="10" t="n"/>
    </row>
    <row r="223">
      <c r="A223" s="9" t="n"/>
      <c r="B223" s="10" t="n"/>
      <c r="C223" s="10" t="n"/>
      <c r="D223" s="10" t="n"/>
      <c r="E223" s="10" t="n"/>
      <c r="F223" s="16">
        <f>IF(OR(E223="",A223=""),"",E223*IF(A223&lt;DATE(2026,7,1),$C$3,$E$3))</f>
        <v/>
      </c>
      <c r="G223" s="10" t="n"/>
    </row>
    <row r="224">
      <c r="A224" s="9" t="n"/>
      <c r="B224" s="10" t="n"/>
      <c r="C224" s="10" t="n"/>
      <c r="D224" s="10" t="n"/>
      <c r="E224" s="10" t="n"/>
      <c r="F224" s="16">
        <f>IF(OR(E224="",A224=""),"",E224*IF(A224&lt;DATE(2026,7,1),$C$3,$E$3))</f>
        <v/>
      </c>
      <c r="G224" s="10" t="n"/>
    </row>
    <row r="225">
      <c r="A225" s="9" t="n"/>
      <c r="B225" s="10" t="n"/>
      <c r="C225" s="10" t="n"/>
      <c r="D225" s="10" t="n"/>
      <c r="E225" s="10" t="n"/>
      <c r="F225" s="16">
        <f>IF(OR(E225="",A225=""),"",E225*IF(A225&lt;DATE(2026,7,1),$C$3,$E$3))</f>
        <v/>
      </c>
      <c r="G225" s="10" t="n"/>
    </row>
    <row r="226">
      <c r="A226" s="9" t="n"/>
      <c r="B226" s="10" t="n"/>
      <c r="C226" s="10" t="n"/>
      <c r="D226" s="10" t="n"/>
      <c r="E226" s="10" t="n"/>
      <c r="F226" s="16">
        <f>IF(OR(E226="",A226=""),"",E226*IF(A226&lt;DATE(2026,7,1),$C$3,$E$3))</f>
        <v/>
      </c>
      <c r="G226" s="10" t="n"/>
    </row>
    <row r="227">
      <c r="A227" s="9" t="n"/>
      <c r="B227" s="10" t="n"/>
      <c r="C227" s="10" t="n"/>
      <c r="D227" s="10" t="n"/>
      <c r="E227" s="10" t="n"/>
      <c r="F227" s="16">
        <f>IF(OR(E227="",A227=""),"",E227*IF(A227&lt;DATE(2026,7,1),$C$3,$E$3))</f>
        <v/>
      </c>
      <c r="G227" s="10" t="n"/>
    </row>
    <row r="228">
      <c r="A228" s="9" t="n"/>
      <c r="B228" s="10" t="n"/>
      <c r="C228" s="10" t="n"/>
      <c r="D228" s="10" t="n"/>
      <c r="E228" s="10" t="n"/>
      <c r="F228" s="16">
        <f>IF(OR(E228="",A228=""),"",E228*IF(A228&lt;DATE(2026,7,1),$C$3,$E$3))</f>
        <v/>
      </c>
      <c r="G228" s="10" t="n"/>
    </row>
    <row r="229">
      <c r="A229" s="9" t="n"/>
      <c r="B229" s="10" t="n"/>
      <c r="C229" s="10" t="n"/>
      <c r="D229" s="10" t="n"/>
      <c r="E229" s="10" t="n"/>
      <c r="F229" s="16">
        <f>IF(OR(E229="",A229=""),"",E229*IF(A229&lt;DATE(2026,7,1),$C$3,$E$3))</f>
        <v/>
      </c>
      <c r="G229" s="10" t="n"/>
    </row>
    <row r="230">
      <c r="A230" s="9" t="n"/>
      <c r="B230" s="10" t="n"/>
      <c r="C230" s="10" t="n"/>
      <c r="D230" s="10" t="n"/>
      <c r="E230" s="10" t="n"/>
      <c r="F230" s="16">
        <f>IF(OR(E230="",A230=""),"",E230*IF(A230&lt;DATE(2026,7,1),$C$3,$E$3))</f>
        <v/>
      </c>
      <c r="G230" s="10" t="n"/>
    </row>
    <row r="231">
      <c r="A231" s="9" t="n"/>
      <c r="B231" s="10" t="n"/>
      <c r="C231" s="10" t="n"/>
      <c r="D231" s="10" t="n"/>
      <c r="E231" s="10" t="n"/>
      <c r="F231" s="16">
        <f>IF(OR(E231="",A231=""),"",E231*IF(A231&lt;DATE(2026,7,1),$C$3,$E$3))</f>
        <v/>
      </c>
      <c r="G231" s="10" t="n"/>
    </row>
    <row r="232">
      <c r="A232" s="9" t="n"/>
      <c r="B232" s="10" t="n"/>
      <c r="C232" s="10" t="n"/>
      <c r="D232" s="10" t="n"/>
      <c r="E232" s="10" t="n"/>
      <c r="F232" s="16">
        <f>IF(OR(E232="",A232=""),"",E232*IF(A232&lt;DATE(2026,7,1),$C$3,$E$3))</f>
        <v/>
      </c>
      <c r="G232" s="10" t="n"/>
    </row>
    <row r="233">
      <c r="A233" s="9" t="n"/>
      <c r="B233" s="10" t="n"/>
      <c r="C233" s="10" t="n"/>
      <c r="D233" s="10" t="n"/>
      <c r="E233" s="10" t="n"/>
      <c r="F233" s="16">
        <f>IF(OR(E233="",A233=""),"",E233*IF(A233&lt;DATE(2026,7,1),$C$3,$E$3))</f>
        <v/>
      </c>
      <c r="G233" s="10" t="n"/>
    </row>
    <row r="234">
      <c r="A234" s="9" t="n"/>
      <c r="B234" s="10" t="n"/>
      <c r="C234" s="10" t="n"/>
      <c r="D234" s="10" t="n"/>
      <c r="E234" s="10" t="n"/>
      <c r="F234" s="16">
        <f>IF(OR(E234="",A234=""),"",E234*IF(A234&lt;DATE(2026,7,1),$C$3,$E$3))</f>
        <v/>
      </c>
      <c r="G234" s="10" t="n"/>
    </row>
    <row r="235">
      <c r="A235" s="9" t="n"/>
      <c r="B235" s="10" t="n"/>
      <c r="C235" s="10" t="n"/>
      <c r="D235" s="10" t="n"/>
      <c r="E235" s="10" t="n"/>
      <c r="F235" s="16">
        <f>IF(OR(E235="",A235=""),"",E235*IF(A235&lt;DATE(2026,7,1),$C$3,$E$3))</f>
        <v/>
      </c>
      <c r="G235" s="10" t="n"/>
    </row>
    <row r="236">
      <c r="A236" s="9" t="n"/>
      <c r="B236" s="10" t="n"/>
      <c r="C236" s="10" t="n"/>
      <c r="D236" s="10" t="n"/>
      <c r="E236" s="10" t="n"/>
      <c r="F236" s="16">
        <f>IF(OR(E236="",A236=""),"",E236*IF(A236&lt;DATE(2026,7,1),$C$3,$E$3))</f>
        <v/>
      </c>
      <c r="G236" s="10" t="n"/>
    </row>
    <row r="237">
      <c r="A237" s="9" t="n"/>
      <c r="B237" s="10" t="n"/>
      <c r="C237" s="10" t="n"/>
      <c r="D237" s="10" t="n"/>
      <c r="E237" s="10" t="n"/>
      <c r="F237" s="16">
        <f>IF(OR(E237="",A237=""),"",E237*IF(A237&lt;DATE(2026,7,1),$C$3,$E$3))</f>
        <v/>
      </c>
      <c r="G237" s="10" t="n"/>
    </row>
    <row r="238">
      <c r="A238" s="9" t="n"/>
      <c r="B238" s="10" t="n"/>
      <c r="C238" s="10" t="n"/>
      <c r="D238" s="10" t="n"/>
      <c r="E238" s="10" t="n"/>
      <c r="F238" s="16">
        <f>IF(OR(E238="",A238=""),"",E238*IF(A238&lt;DATE(2026,7,1),$C$3,$E$3))</f>
        <v/>
      </c>
      <c r="G238" s="10" t="n"/>
    </row>
    <row r="239">
      <c r="A239" s="9" t="n"/>
      <c r="B239" s="10" t="n"/>
      <c r="C239" s="10" t="n"/>
      <c r="D239" s="10" t="n"/>
      <c r="E239" s="10" t="n"/>
      <c r="F239" s="16">
        <f>IF(OR(E239="",A239=""),"",E239*IF(A239&lt;DATE(2026,7,1),$C$3,$E$3))</f>
        <v/>
      </c>
      <c r="G239" s="10" t="n"/>
    </row>
    <row r="240">
      <c r="A240" s="9" t="n"/>
      <c r="B240" s="10" t="n"/>
      <c r="C240" s="10" t="n"/>
      <c r="D240" s="10" t="n"/>
      <c r="E240" s="10" t="n"/>
      <c r="F240" s="16">
        <f>IF(OR(E240="",A240=""),"",E240*IF(A240&lt;DATE(2026,7,1),$C$3,$E$3))</f>
        <v/>
      </c>
      <c r="G240" s="10" t="n"/>
    </row>
    <row r="241">
      <c r="A241" s="9" t="n"/>
      <c r="B241" s="10" t="n"/>
      <c r="C241" s="10" t="n"/>
      <c r="D241" s="10" t="n"/>
      <c r="E241" s="10" t="n"/>
      <c r="F241" s="16">
        <f>IF(OR(E241="",A241=""),"",E241*IF(A241&lt;DATE(2026,7,1),$C$3,$E$3))</f>
        <v/>
      </c>
      <c r="G241" s="10" t="n"/>
    </row>
    <row r="242">
      <c r="A242" s="9" t="n"/>
      <c r="B242" s="10" t="n"/>
      <c r="C242" s="10" t="n"/>
      <c r="D242" s="10" t="n"/>
      <c r="E242" s="10" t="n"/>
      <c r="F242" s="16">
        <f>IF(OR(E242="",A242=""),"",E242*IF(A242&lt;DATE(2026,7,1),$C$3,$E$3))</f>
        <v/>
      </c>
      <c r="G242" s="10" t="n"/>
    </row>
    <row r="243">
      <c r="A243" s="9" t="n"/>
      <c r="B243" s="10" t="n"/>
      <c r="C243" s="10" t="n"/>
      <c r="D243" s="10" t="n"/>
      <c r="E243" s="10" t="n"/>
      <c r="F243" s="16">
        <f>IF(OR(E243="",A243=""),"",E243*IF(A243&lt;DATE(2026,7,1),$C$3,$E$3))</f>
        <v/>
      </c>
      <c r="G243" s="10" t="n"/>
    </row>
    <row r="244">
      <c r="A244" s="9" t="n"/>
      <c r="B244" s="10" t="n"/>
      <c r="C244" s="10" t="n"/>
      <c r="D244" s="10" t="n"/>
      <c r="E244" s="10" t="n"/>
      <c r="F244" s="16">
        <f>IF(OR(E244="",A244=""),"",E244*IF(A244&lt;DATE(2026,7,1),$C$3,$E$3))</f>
        <v/>
      </c>
      <c r="G244" s="10" t="n"/>
    </row>
    <row r="245">
      <c r="A245" s="9" t="n"/>
      <c r="B245" s="10" t="n"/>
      <c r="C245" s="10" t="n"/>
      <c r="D245" s="10" t="n"/>
      <c r="E245" s="10" t="n"/>
      <c r="F245" s="16">
        <f>IF(OR(E245="",A245=""),"",E245*IF(A245&lt;DATE(2026,7,1),$C$3,$E$3))</f>
        <v/>
      </c>
      <c r="G245" s="10" t="n"/>
    </row>
    <row r="246">
      <c r="A246" s="9" t="n"/>
      <c r="B246" s="10" t="n"/>
      <c r="C246" s="10" t="n"/>
      <c r="D246" s="10" t="n"/>
      <c r="E246" s="10" t="n"/>
      <c r="F246" s="16">
        <f>IF(OR(E246="",A246=""),"",E246*IF(A246&lt;DATE(2026,7,1),$C$3,$E$3))</f>
        <v/>
      </c>
      <c r="G246" s="10" t="n"/>
    </row>
    <row r="247">
      <c r="A247" s="9" t="n"/>
      <c r="B247" s="10" t="n"/>
      <c r="C247" s="10" t="n"/>
      <c r="D247" s="10" t="n"/>
      <c r="E247" s="10" t="n"/>
      <c r="F247" s="16">
        <f>IF(OR(E247="",A247=""),"",E247*IF(A247&lt;DATE(2026,7,1),$C$3,$E$3))</f>
        <v/>
      </c>
      <c r="G247" s="10" t="n"/>
    </row>
    <row r="248">
      <c r="A248" s="9" t="n"/>
      <c r="B248" s="10" t="n"/>
      <c r="C248" s="10" t="n"/>
      <c r="D248" s="10" t="n"/>
      <c r="E248" s="10" t="n"/>
      <c r="F248" s="16">
        <f>IF(OR(E248="",A248=""),"",E248*IF(A248&lt;DATE(2026,7,1),$C$3,$E$3))</f>
        <v/>
      </c>
      <c r="G248" s="10" t="n"/>
    </row>
    <row r="249">
      <c r="A249" s="9" t="n"/>
      <c r="B249" s="10" t="n"/>
      <c r="C249" s="10" t="n"/>
      <c r="D249" s="10" t="n"/>
      <c r="E249" s="10" t="n"/>
      <c r="F249" s="16">
        <f>IF(OR(E249="",A249=""),"",E249*IF(A249&lt;DATE(2026,7,1),$C$3,$E$3))</f>
        <v/>
      </c>
      <c r="G249" s="10" t="n"/>
    </row>
    <row r="250">
      <c r="A250" s="9" t="n"/>
      <c r="B250" s="10" t="n"/>
      <c r="C250" s="10" t="n"/>
      <c r="D250" s="10" t="n"/>
      <c r="E250" s="10" t="n"/>
      <c r="F250" s="16">
        <f>IF(OR(E250="",A250=""),"",E250*IF(A250&lt;DATE(2026,7,1),$C$3,$E$3))</f>
        <v/>
      </c>
      <c r="G250" s="10" t="n"/>
    </row>
    <row r="251">
      <c r="A251" s="9" t="n"/>
      <c r="B251" s="10" t="n"/>
      <c r="C251" s="10" t="n"/>
      <c r="D251" s="10" t="n"/>
      <c r="E251" s="10" t="n"/>
      <c r="F251" s="16">
        <f>IF(OR(E251="",A251=""),"",E251*IF(A251&lt;DATE(2026,7,1),$C$3,$E$3))</f>
        <v/>
      </c>
      <c r="G251" s="10" t="n"/>
    </row>
    <row r="252">
      <c r="A252" s="9" t="n"/>
      <c r="B252" s="10" t="n"/>
      <c r="C252" s="10" t="n"/>
      <c r="D252" s="10" t="n"/>
      <c r="E252" s="10" t="n"/>
      <c r="F252" s="16">
        <f>IF(OR(E252="",A252=""),"",E252*IF(A252&lt;DATE(2026,7,1),$C$3,$E$3))</f>
        <v/>
      </c>
      <c r="G252" s="10" t="n"/>
    </row>
    <row r="253">
      <c r="A253" s="9" t="n"/>
      <c r="B253" s="10" t="n"/>
      <c r="C253" s="10" t="n"/>
      <c r="D253" s="10" t="n"/>
      <c r="E253" s="10" t="n"/>
      <c r="F253" s="16">
        <f>IF(OR(E253="",A253=""),"",E253*IF(A253&lt;DATE(2026,7,1),$C$3,$E$3))</f>
        <v/>
      </c>
      <c r="G253" s="10" t="n"/>
    </row>
    <row r="254">
      <c r="A254" s="9" t="n"/>
      <c r="B254" s="10" t="n"/>
      <c r="C254" s="10" t="n"/>
      <c r="D254" s="10" t="n"/>
      <c r="E254" s="10" t="n"/>
      <c r="F254" s="16">
        <f>IF(OR(E254="",A254=""),"",E254*IF(A254&lt;DATE(2026,7,1),$C$3,$E$3))</f>
        <v/>
      </c>
      <c r="G254" s="10" t="n"/>
    </row>
    <row r="255">
      <c r="A255" s="9" t="n"/>
      <c r="B255" s="10" t="n"/>
      <c r="C255" s="10" t="n"/>
      <c r="D255" s="10" t="n"/>
      <c r="E255" s="10" t="n"/>
      <c r="F255" s="16">
        <f>IF(OR(E255="",A255=""),"",E255*IF(A255&lt;DATE(2026,7,1),$C$3,$E$3))</f>
        <v/>
      </c>
      <c r="G255" s="10" t="n"/>
    </row>
    <row r="256">
      <c r="A256" s="9" t="n"/>
      <c r="B256" s="10" t="n"/>
      <c r="C256" s="10" t="n"/>
      <c r="D256" s="10" t="n"/>
      <c r="E256" s="10" t="n"/>
      <c r="F256" s="16">
        <f>IF(OR(E256="",A256=""),"",E256*IF(A256&lt;DATE(2026,7,1),$C$3,$E$3))</f>
        <v/>
      </c>
      <c r="G256" s="10" t="n"/>
    </row>
    <row r="257">
      <c r="A257" s="9" t="n"/>
      <c r="B257" s="10" t="n"/>
      <c r="C257" s="10" t="n"/>
      <c r="D257" s="10" t="n"/>
      <c r="E257" s="10" t="n"/>
      <c r="F257" s="16">
        <f>IF(OR(E257="",A257=""),"",E257*IF(A257&lt;DATE(2026,7,1),$C$3,$E$3))</f>
        <v/>
      </c>
      <c r="G257" s="10" t="n"/>
    </row>
    <row r="258">
      <c r="A258" s="9" t="n"/>
      <c r="B258" s="10" t="n"/>
      <c r="C258" s="10" t="n"/>
      <c r="D258" s="10" t="n"/>
      <c r="E258" s="10" t="n"/>
      <c r="F258" s="16">
        <f>IF(OR(E258="",A258=""),"",E258*IF(A258&lt;DATE(2026,7,1),$C$3,$E$3))</f>
        <v/>
      </c>
      <c r="G258" s="10" t="n"/>
    </row>
    <row r="259">
      <c r="A259" s="9" t="n"/>
      <c r="B259" s="10" t="n"/>
      <c r="C259" s="10" t="n"/>
      <c r="D259" s="10" t="n"/>
      <c r="E259" s="10" t="n"/>
      <c r="F259" s="16">
        <f>IF(OR(E259="",A259=""),"",E259*IF(A259&lt;DATE(2026,7,1),$C$3,$E$3))</f>
        <v/>
      </c>
      <c r="G259" s="10" t="n"/>
    </row>
    <row r="260">
      <c r="A260" s="9" t="n"/>
      <c r="B260" s="10" t="n"/>
      <c r="C260" s="10" t="n"/>
      <c r="D260" s="10" t="n"/>
      <c r="E260" s="10" t="n"/>
      <c r="F260" s="16">
        <f>IF(OR(E260="",A260=""),"",E260*IF(A260&lt;DATE(2026,7,1),$C$3,$E$3))</f>
        <v/>
      </c>
      <c r="G260" s="10" t="n"/>
    </row>
    <row r="261">
      <c r="A261" s="9" t="n"/>
      <c r="B261" s="10" t="n"/>
      <c r="C261" s="10" t="n"/>
      <c r="D261" s="10" t="n"/>
      <c r="E261" s="10" t="n"/>
      <c r="F261" s="16">
        <f>IF(OR(E261="",A261=""),"",E261*IF(A261&lt;DATE(2026,7,1),$C$3,$E$3))</f>
        <v/>
      </c>
      <c r="G261" s="10" t="n"/>
    </row>
    <row r="262">
      <c r="A262" s="9" t="n"/>
      <c r="B262" s="10" t="n"/>
      <c r="C262" s="10" t="n"/>
      <c r="D262" s="10" t="n"/>
      <c r="E262" s="10" t="n"/>
      <c r="F262" s="16">
        <f>IF(OR(E262="",A262=""),"",E262*IF(A262&lt;DATE(2026,7,1),$C$3,$E$3))</f>
        <v/>
      </c>
      <c r="G262" s="10" t="n"/>
    </row>
    <row r="263">
      <c r="A263" s="9" t="n"/>
      <c r="B263" s="10" t="n"/>
      <c r="C263" s="10" t="n"/>
      <c r="D263" s="10" t="n"/>
      <c r="E263" s="10" t="n"/>
      <c r="F263" s="16">
        <f>IF(OR(E263="",A263=""),"",E263*IF(A263&lt;DATE(2026,7,1),$C$3,$E$3))</f>
        <v/>
      </c>
      <c r="G263" s="10" t="n"/>
    </row>
    <row r="264">
      <c r="A264" s="9" t="n"/>
      <c r="B264" s="10" t="n"/>
      <c r="C264" s="10" t="n"/>
      <c r="D264" s="10" t="n"/>
      <c r="E264" s="10" t="n"/>
      <c r="F264" s="16">
        <f>IF(OR(E264="",A264=""),"",E264*IF(A264&lt;DATE(2026,7,1),$C$3,$E$3))</f>
        <v/>
      </c>
      <c r="G264" s="10" t="n"/>
    </row>
    <row r="265">
      <c r="A265" s="9" t="n"/>
      <c r="B265" s="10" t="n"/>
      <c r="C265" s="10" t="n"/>
      <c r="D265" s="10" t="n"/>
      <c r="E265" s="10" t="n"/>
      <c r="F265" s="16">
        <f>IF(OR(E265="",A265=""),"",E265*IF(A265&lt;DATE(2026,7,1),$C$3,$E$3))</f>
        <v/>
      </c>
      <c r="G265" s="10" t="n"/>
    </row>
    <row r="266">
      <c r="A266" s="9" t="n"/>
      <c r="B266" s="10" t="n"/>
      <c r="C266" s="10" t="n"/>
      <c r="D266" s="10" t="n"/>
      <c r="E266" s="10" t="n"/>
      <c r="F266" s="16">
        <f>IF(OR(E266="",A266=""),"",E266*IF(A266&lt;DATE(2026,7,1),$C$3,$E$3))</f>
        <v/>
      </c>
      <c r="G266" s="10" t="n"/>
    </row>
    <row r="267">
      <c r="A267" s="9" t="n"/>
      <c r="B267" s="10" t="n"/>
      <c r="C267" s="10" t="n"/>
      <c r="D267" s="10" t="n"/>
      <c r="E267" s="10" t="n"/>
      <c r="F267" s="16">
        <f>IF(OR(E267="",A267=""),"",E267*IF(A267&lt;DATE(2026,7,1),$C$3,$E$3))</f>
        <v/>
      </c>
      <c r="G267" s="10" t="n"/>
    </row>
    <row r="268">
      <c r="A268" s="9" t="n"/>
      <c r="B268" s="10" t="n"/>
      <c r="C268" s="10" t="n"/>
      <c r="D268" s="10" t="n"/>
      <c r="E268" s="10" t="n"/>
      <c r="F268" s="16">
        <f>IF(OR(E268="",A268=""),"",E268*IF(A268&lt;DATE(2026,7,1),$C$3,$E$3))</f>
        <v/>
      </c>
      <c r="G268" s="10" t="n"/>
    </row>
    <row r="269">
      <c r="A269" s="9" t="n"/>
      <c r="B269" s="10" t="n"/>
      <c r="C269" s="10" t="n"/>
      <c r="D269" s="10" t="n"/>
      <c r="E269" s="10" t="n"/>
      <c r="F269" s="16">
        <f>IF(OR(E269="",A269=""),"",E269*IF(A269&lt;DATE(2026,7,1),$C$3,$E$3))</f>
        <v/>
      </c>
      <c r="G269" s="10" t="n"/>
    </row>
    <row r="270">
      <c r="A270" s="9" t="n"/>
      <c r="B270" s="10" t="n"/>
      <c r="C270" s="10" t="n"/>
      <c r="D270" s="10" t="n"/>
      <c r="E270" s="10" t="n"/>
      <c r="F270" s="16">
        <f>IF(OR(E270="",A270=""),"",E270*IF(A270&lt;DATE(2026,7,1),$C$3,$E$3))</f>
        <v/>
      </c>
      <c r="G270" s="10" t="n"/>
    </row>
    <row r="271">
      <c r="A271" s="9" t="n"/>
      <c r="B271" s="10" t="n"/>
      <c r="C271" s="10" t="n"/>
      <c r="D271" s="10" t="n"/>
      <c r="E271" s="10" t="n"/>
      <c r="F271" s="16">
        <f>IF(OR(E271="",A271=""),"",E271*IF(A271&lt;DATE(2026,7,1),$C$3,$E$3))</f>
        <v/>
      </c>
      <c r="G271" s="10" t="n"/>
    </row>
    <row r="272">
      <c r="A272" s="9" t="n"/>
      <c r="B272" s="10" t="n"/>
      <c r="C272" s="10" t="n"/>
      <c r="D272" s="10" t="n"/>
      <c r="E272" s="10" t="n"/>
      <c r="F272" s="16">
        <f>IF(OR(E272="",A272=""),"",E272*IF(A272&lt;DATE(2026,7,1),$C$3,$E$3))</f>
        <v/>
      </c>
      <c r="G272" s="10" t="n"/>
    </row>
    <row r="273">
      <c r="A273" s="9" t="n"/>
      <c r="B273" s="10" t="n"/>
      <c r="C273" s="10" t="n"/>
      <c r="D273" s="10" t="n"/>
      <c r="E273" s="10" t="n"/>
      <c r="F273" s="16">
        <f>IF(OR(E273="",A273=""),"",E273*IF(A273&lt;DATE(2026,7,1),$C$3,$E$3))</f>
        <v/>
      </c>
      <c r="G273" s="10" t="n"/>
    </row>
    <row r="274">
      <c r="A274" s="9" t="n"/>
      <c r="B274" s="10" t="n"/>
      <c r="C274" s="10" t="n"/>
      <c r="D274" s="10" t="n"/>
      <c r="E274" s="10" t="n"/>
      <c r="F274" s="16">
        <f>IF(OR(E274="",A274=""),"",E274*IF(A274&lt;DATE(2026,7,1),$C$3,$E$3))</f>
        <v/>
      </c>
      <c r="G274" s="10" t="n"/>
    </row>
    <row r="275">
      <c r="A275" s="9" t="n"/>
      <c r="B275" s="10" t="n"/>
      <c r="C275" s="10" t="n"/>
      <c r="D275" s="10" t="n"/>
      <c r="E275" s="10" t="n"/>
      <c r="F275" s="16">
        <f>IF(OR(E275="",A275=""),"",E275*IF(A275&lt;DATE(2026,7,1),$C$3,$E$3))</f>
        <v/>
      </c>
      <c r="G275" s="10" t="n"/>
    </row>
    <row r="276">
      <c r="A276" s="9" t="n"/>
      <c r="B276" s="10" t="n"/>
      <c r="C276" s="10" t="n"/>
      <c r="D276" s="10" t="n"/>
      <c r="E276" s="10" t="n"/>
      <c r="F276" s="16">
        <f>IF(OR(E276="",A276=""),"",E276*IF(A276&lt;DATE(2026,7,1),$C$3,$E$3))</f>
        <v/>
      </c>
      <c r="G276" s="10" t="n"/>
    </row>
    <row r="277">
      <c r="A277" s="9" t="n"/>
      <c r="B277" s="10" t="n"/>
      <c r="C277" s="10" t="n"/>
      <c r="D277" s="10" t="n"/>
      <c r="E277" s="10" t="n"/>
      <c r="F277" s="16">
        <f>IF(OR(E277="",A277=""),"",E277*IF(A277&lt;DATE(2026,7,1),$C$3,$E$3))</f>
        <v/>
      </c>
      <c r="G277" s="10" t="n"/>
    </row>
    <row r="278">
      <c r="A278" s="9" t="n"/>
      <c r="B278" s="10" t="n"/>
      <c r="C278" s="10" t="n"/>
      <c r="D278" s="10" t="n"/>
      <c r="E278" s="10" t="n"/>
      <c r="F278" s="16">
        <f>IF(OR(E278="",A278=""),"",E278*IF(A278&lt;DATE(2026,7,1),$C$3,$E$3))</f>
        <v/>
      </c>
      <c r="G278" s="10" t="n"/>
    </row>
    <row r="279">
      <c r="A279" s="9" t="n"/>
      <c r="B279" s="10" t="n"/>
      <c r="C279" s="10" t="n"/>
      <c r="D279" s="10" t="n"/>
      <c r="E279" s="10" t="n"/>
      <c r="F279" s="16">
        <f>IF(OR(E279="",A279=""),"",E279*IF(A279&lt;DATE(2026,7,1),$C$3,$E$3))</f>
        <v/>
      </c>
      <c r="G279" s="10" t="n"/>
    </row>
    <row r="280">
      <c r="A280" s="9" t="n"/>
      <c r="B280" s="10" t="n"/>
      <c r="C280" s="10" t="n"/>
      <c r="D280" s="10" t="n"/>
      <c r="E280" s="10" t="n"/>
      <c r="F280" s="16">
        <f>IF(OR(E280="",A280=""),"",E280*IF(A280&lt;DATE(2026,7,1),$C$3,$E$3))</f>
        <v/>
      </c>
      <c r="G280" s="10" t="n"/>
    </row>
    <row r="281">
      <c r="A281" s="9" t="n"/>
      <c r="B281" s="10" t="n"/>
      <c r="C281" s="10" t="n"/>
      <c r="D281" s="10" t="n"/>
      <c r="E281" s="10" t="n"/>
      <c r="F281" s="16">
        <f>IF(OR(E281="",A281=""),"",E281*IF(A281&lt;DATE(2026,7,1),$C$3,$E$3))</f>
        <v/>
      </c>
      <c r="G281" s="10" t="n"/>
    </row>
    <row r="282">
      <c r="A282" s="9" t="n"/>
      <c r="B282" s="10" t="n"/>
      <c r="C282" s="10" t="n"/>
      <c r="D282" s="10" t="n"/>
      <c r="E282" s="10" t="n"/>
      <c r="F282" s="16">
        <f>IF(OR(E282="",A282=""),"",E282*IF(A282&lt;DATE(2026,7,1),$C$3,$E$3))</f>
        <v/>
      </c>
      <c r="G282" s="10" t="n"/>
    </row>
    <row r="283">
      <c r="A283" s="9" t="n"/>
      <c r="B283" s="10" t="n"/>
      <c r="C283" s="10" t="n"/>
      <c r="D283" s="10" t="n"/>
      <c r="E283" s="10" t="n"/>
      <c r="F283" s="16">
        <f>IF(OR(E283="",A283=""),"",E283*IF(A283&lt;DATE(2026,7,1),$C$3,$E$3))</f>
        <v/>
      </c>
      <c r="G283" s="10" t="n"/>
    </row>
    <row r="284">
      <c r="A284" s="9" t="n"/>
      <c r="B284" s="10" t="n"/>
      <c r="C284" s="10" t="n"/>
      <c r="D284" s="10" t="n"/>
      <c r="E284" s="10" t="n"/>
      <c r="F284" s="16">
        <f>IF(OR(E284="",A284=""),"",E284*IF(A284&lt;DATE(2026,7,1),$C$3,$E$3))</f>
        <v/>
      </c>
      <c r="G284" s="10" t="n"/>
    </row>
    <row r="285">
      <c r="A285" s="9" t="n"/>
      <c r="B285" s="10" t="n"/>
      <c r="C285" s="10" t="n"/>
      <c r="D285" s="10" t="n"/>
      <c r="E285" s="10" t="n"/>
      <c r="F285" s="16">
        <f>IF(OR(E285="",A285=""),"",E285*IF(A285&lt;DATE(2026,7,1),$C$3,$E$3))</f>
        <v/>
      </c>
      <c r="G285" s="10" t="n"/>
    </row>
    <row r="286">
      <c r="A286" s="9" t="n"/>
      <c r="B286" s="10" t="n"/>
      <c r="C286" s="10" t="n"/>
      <c r="D286" s="10" t="n"/>
      <c r="E286" s="10" t="n"/>
      <c r="F286" s="16">
        <f>IF(OR(E286="",A286=""),"",E286*IF(A286&lt;DATE(2026,7,1),$C$3,$E$3))</f>
        <v/>
      </c>
      <c r="G286" s="10" t="n"/>
    </row>
    <row r="287">
      <c r="A287" s="9" t="n"/>
      <c r="B287" s="10" t="n"/>
      <c r="C287" s="10" t="n"/>
      <c r="D287" s="10" t="n"/>
      <c r="E287" s="10" t="n"/>
      <c r="F287" s="16">
        <f>IF(OR(E287="",A287=""),"",E287*IF(A287&lt;DATE(2026,7,1),$C$3,$E$3))</f>
        <v/>
      </c>
      <c r="G287" s="10" t="n"/>
    </row>
    <row r="288">
      <c r="A288" s="9" t="n"/>
      <c r="B288" s="10" t="n"/>
      <c r="C288" s="10" t="n"/>
      <c r="D288" s="10" t="n"/>
      <c r="E288" s="10" t="n"/>
      <c r="F288" s="16">
        <f>IF(OR(E288="",A288=""),"",E288*IF(A288&lt;DATE(2026,7,1),$C$3,$E$3))</f>
        <v/>
      </c>
      <c r="G288" s="10" t="n"/>
    </row>
    <row r="289">
      <c r="A289" s="9" t="n"/>
      <c r="B289" s="10" t="n"/>
      <c r="C289" s="10" t="n"/>
      <c r="D289" s="10" t="n"/>
      <c r="E289" s="10" t="n"/>
      <c r="F289" s="16">
        <f>IF(OR(E289="",A289=""),"",E289*IF(A289&lt;DATE(2026,7,1),$C$3,$E$3))</f>
        <v/>
      </c>
      <c r="G289" s="10" t="n"/>
    </row>
    <row r="290">
      <c r="A290" s="9" t="n"/>
      <c r="B290" s="10" t="n"/>
      <c r="C290" s="10" t="n"/>
      <c r="D290" s="10" t="n"/>
      <c r="E290" s="10" t="n"/>
      <c r="F290" s="16">
        <f>IF(OR(E290="",A290=""),"",E290*IF(A290&lt;DATE(2026,7,1),$C$3,$E$3))</f>
        <v/>
      </c>
      <c r="G290" s="10" t="n"/>
    </row>
    <row r="291">
      <c r="A291" s="9" t="n"/>
      <c r="B291" s="10" t="n"/>
      <c r="C291" s="10" t="n"/>
      <c r="D291" s="10" t="n"/>
      <c r="E291" s="10" t="n"/>
      <c r="F291" s="16">
        <f>IF(OR(E291="",A291=""),"",E291*IF(A291&lt;DATE(2026,7,1),$C$3,$E$3))</f>
        <v/>
      </c>
      <c r="G291" s="10" t="n"/>
    </row>
    <row r="292">
      <c r="A292" s="9" t="n"/>
      <c r="B292" s="10" t="n"/>
      <c r="C292" s="10" t="n"/>
      <c r="D292" s="10" t="n"/>
      <c r="E292" s="10" t="n"/>
      <c r="F292" s="16">
        <f>IF(OR(E292="",A292=""),"",E292*IF(A292&lt;DATE(2026,7,1),$C$3,$E$3))</f>
        <v/>
      </c>
      <c r="G292" s="10" t="n"/>
    </row>
    <row r="293">
      <c r="A293" s="9" t="n"/>
      <c r="B293" s="10" t="n"/>
      <c r="C293" s="10" t="n"/>
      <c r="D293" s="10" t="n"/>
      <c r="E293" s="10" t="n"/>
      <c r="F293" s="16">
        <f>IF(OR(E293="",A293=""),"",E293*IF(A293&lt;DATE(2026,7,1),$C$3,$E$3))</f>
        <v/>
      </c>
      <c r="G293" s="10" t="n"/>
    </row>
    <row r="294">
      <c r="A294" s="9" t="n"/>
      <c r="B294" s="10" t="n"/>
      <c r="C294" s="10" t="n"/>
      <c r="D294" s="10" t="n"/>
      <c r="E294" s="10" t="n"/>
      <c r="F294" s="16">
        <f>IF(OR(E294="",A294=""),"",E294*IF(A294&lt;DATE(2026,7,1),$C$3,$E$3))</f>
        <v/>
      </c>
      <c r="G294" s="10" t="n"/>
    </row>
    <row r="295">
      <c r="A295" s="9" t="n"/>
      <c r="B295" s="10" t="n"/>
      <c r="C295" s="10" t="n"/>
      <c r="D295" s="10" t="n"/>
      <c r="E295" s="10" t="n"/>
      <c r="F295" s="16">
        <f>IF(OR(E295="",A295=""),"",E295*IF(A295&lt;DATE(2026,7,1),$C$3,$E$3))</f>
        <v/>
      </c>
      <c r="G295" s="10" t="n"/>
    </row>
    <row r="296">
      <c r="A296" s="9" t="n"/>
      <c r="B296" s="10" t="n"/>
      <c r="C296" s="10" t="n"/>
      <c r="D296" s="10" t="n"/>
      <c r="E296" s="10" t="n"/>
      <c r="F296" s="16">
        <f>IF(OR(E296="",A296=""),"",E296*IF(A296&lt;DATE(2026,7,1),$C$3,$E$3))</f>
        <v/>
      </c>
      <c r="G296" s="10" t="n"/>
    </row>
    <row r="297">
      <c r="A297" s="9" t="n"/>
      <c r="B297" s="10" t="n"/>
      <c r="C297" s="10" t="n"/>
      <c r="D297" s="10" t="n"/>
      <c r="E297" s="10" t="n"/>
      <c r="F297" s="16">
        <f>IF(OR(E297="",A297=""),"",E297*IF(A297&lt;DATE(2026,7,1),$C$3,$E$3))</f>
        <v/>
      </c>
      <c r="G297" s="10" t="n"/>
    </row>
    <row r="298">
      <c r="A298" s="9" t="n"/>
      <c r="B298" s="10" t="n"/>
      <c r="C298" s="10" t="n"/>
      <c r="D298" s="10" t="n"/>
      <c r="E298" s="10" t="n"/>
      <c r="F298" s="16">
        <f>IF(OR(E298="",A298=""),"",E298*IF(A298&lt;DATE(2026,7,1),$C$3,$E$3))</f>
        <v/>
      </c>
      <c r="G298" s="10" t="n"/>
    </row>
    <row r="299">
      <c r="A299" s="9" t="n"/>
      <c r="B299" s="10" t="n"/>
      <c r="C299" s="10" t="n"/>
      <c r="D299" s="10" t="n"/>
      <c r="E299" s="10" t="n"/>
      <c r="F299" s="16">
        <f>IF(OR(E299="",A299=""),"",E299*IF(A299&lt;DATE(2026,7,1),$C$3,$E$3))</f>
        <v/>
      </c>
      <c r="G299" s="10" t="n"/>
    </row>
    <row r="300">
      <c r="A300" s="9" t="n"/>
      <c r="B300" s="10" t="n"/>
      <c r="C300" s="10" t="n"/>
      <c r="D300" s="10" t="n"/>
      <c r="E300" s="10" t="n"/>
      <c r="F300" s="16">
        <f>IF(OR(E300="",A300=""),"",E300*IF(A300&lt;DATE(2026,7,1),$C$3,$E$3))</f>
        <v/>
      </c>
      <c r="G300" s="10" t="n"/>
    </row>
    <row r="301">
      <c r="A301" s="9" t="n"/>
      <c r="B301" s="10" t="n"/>
      <c r="C301" s="10" t="n"/>
      <c r="D301" s="10" t="n"/>
      <c r="E301" s="10" t="n"/>
      <c r="F301" s="16">
        <f>IF(OR(E301="",A301=""),"",E301*IF(A301&lt;DATE(2026,7,1),$C$3,$E$3))</f>
        <v/>
      </c>
      <c r="G301" s="10" t="n"/>
    </row>
    <row r="302">
      <c r="A302" s="9" t="n"/>
      <c r="B302" s="10" t="n"/>
      <c r="C302" s="10" t="n"/>
      <c r="D302" s="10" t="n"/>
      <c r="E302" s="10" t="n"/>
      <c r="F302" s="16">
        <f>IF(OR(E302="",A302=""),"",E302*IF(A302&lt;DATE(2026,7,1),$C$3,$E$3))</f>
        <v/>
      </c>
      <c r="G302" s="10" t="n"/>
    </row>
    <row r="303">
      <c r="A303" s="9" t="n"/>
      <c r="B303" s="10" t="n"/>
      <c r="C303" s="10" t="n"/>
      <c r="D303" s="10" t="n"/>
      <c r="E303" s="10" t="n"/>
      <c r="F303" s="16">
        <f>IF(OR(E303="",A303=""),"",E303*IF(A303&lt;DATE(2026,7,1),$C$3,$E$3))</f>
        <v/>
      </c>
      <c r="G303" s="10" t="n"/>
    </row>
    <row r="304">
      <c r="A304" s="9" t="n"/>
      <c r="B304" s="10" t="n"/>
      <c r="C304" s="10" t="n"/>
      <c r="D304" s="10" t="n"/>
      <c r="E304" s="10" t="n"/>
      <c r="F304" s="16">
        <f>IF(OR(E304="",A304=""),"",E304*IF(A304&lt;DATE(2026,7,1),$C$3,$E$3))</f>
        <v/>
      </c>
      <c r="G304" s="10" t="n"/>
    </row>
    <row r="305">
      <c r="A305" s="9" t="n"/>
      <c r="B305" s="10" t="n"/>
      <c r="C305" s="10" t="n"/>
      <c r="D305" s="10" t="n"/>
      <c r="E305" s="10" t="n"/>
      <c r="F305" s="16">
        <f>IF(OR(E305="",A305=""),"",E305*IF(A305&lt;DATE(2026,7,1),$C$3,$E$3))</f>
        <v/>
      </c>
      <c r="G305" s="10" t="n"/>
    </row>
    <row r="306">
      <c r="A306" s="9" t="n"/>
      <c r="B306" s="10" t="n"/>
      <c r="C306" s="10" t="n"/>
      <c r="D306" s="10" t="n"/>
      <c r="E306" s="10" t="n"/>
      <c r="F306" s="16">
        <f>IF(OR(E306="",A306=""),"",E306*IF(A306&lt;DATE(2026,7,1),$C$3,$E$3))</f>
        <v/>
      </c>
      <c r="G306" s="10" t="n"/>
    </row>
    <row r="307">
      <c r="A307" s="9" t="n"/>
      <c r="B307" s="10" t="n"/>
      <c r="C307" s="10" t="n"/>
      <c r="D307" s="10" t="n"/>
      <c r="E307" s="10" t="n"/>
      <c r="F307" s="16">
        <f>IF(OR(E307="",A307=""),"",E307*IF(A307&lt;DATE(2026,7,1),$C$3,$E$3))</f>
        <v/>
      </c>
      <c r="G307" s="10" t="n"/>
    </row>
    <row r="308">
      <c r="A308" s="9" t="n"/>
      <c r="B308" s="10" t="n"/>
      <c r="C308" s="10" t="n"/>
      <c r="D308" s="10" t="n"/>
      <c r="E308" s="10" t="n"/>
      <c r="F308" s="16">
        <f>IF(OR(E308="",A308=""),"",E308*IF(A308&lt;DATE(2026,7,1),$C$3,$E$3))</f>
        <v/>
      </c>
      <c r="G308" s="10" t="n"/>
    </row>
    <row r="309">
      <c r="A309" s="9" t="n"/>
      <c r="B309" s="10" t="n"/>
      <c r="C309" s="10" t="n"/>
      <c r="D309" s="10" t="n"/>
      <c r="E309" s="10" t="n"/>
      <c r="F309" s="16">
        <f>IF(OR(E309="",A309=""),"",E309*IF(A309&lt;DATE(2026,7,1),$C$3,$E$3))</f>
        <v/>
      </c>
      <c r="G309" s="10" t="n"/>
    </row>
    <row r="310">
      <c r="A310" s="9" t="n"/>
      <c r="B310" s="10" t="n"/>
      <c r="C310" s="10" t="n"/>
      <c r="D310" s="10" t="n"/>
      <c r="E310" s="10" t="n"/>
      <c r="F310" s="16">
        <f>IF(OR(E310="",A310=""),"",E310*IF(A310&lt;DATE(2026,7,1),$C$3,$E$3))</f>
        <v/>
      </c>
      <c r="G310" s="10" t="n"/>
    </row>
    <row r="311">
      <c r="A311" s="9" t="n"/>
      <c r="B311" s="10" t="n"/>
      <c r="C311" s="10" t="n"/>
      <c r="D311" s="10" t="n"/>
      <c r="E311" s="10" t="n"/>
      <c r="F311" s="16">
        <f>IF(OR(E311="",A311=""),"",E311*IF(A311&lt;DATE(2026,7,1),$C$3,$E$3))</f>
        <v/>
      </c>
      <c r="G311" s="10" t="n"/>
    </row>
    <row r="312">
      <c r="A312" s="9" t="n"/>
      <c r="B312" s="10" t="n"/>
      <c r="C312" s="10" t="n"/>
      <c r="D312" s="10" t="n"/>
      <c r="E312" s="10" t="n"/>
      <c r="F312" s="16">
        <f>IF(OR(E312="",A312=""),"",E312*IF(A312&lt;DATE(2026,7,1),$C$3,$E$3))</f>
        <v/>
      </c>
      <c r="G312" s="10" t="n"/>
    </row>
    <row r="313">
      <c r="A313" s="9" t="n"/>
      <c r="B313" s="10" t="n"/>
      <c r="C313" s="10" t="n"/>
      <c r="D313" s="10" t="n"/>
      <c r="E313" s="10" t="n"/>
      <c r="F313" s="16">
        <f>IF(OR(E313="",A313=""),"",E313*IF(A313&lt;DATE(2026,7,1),$C$3,$E$3))</f>
        <v/>
      </c>
      <c r="G313" s="10" t="n"/>
    </row>
    <row r="314">
      <c r="A314" s="9" t="n"/>
      <c r="B314" s="10" t="n"/>
      <c r="C314" s="10" t="n"/>
      <c r="D314" s="10" t="n"/>
      <c r="E314" s="10" t="n"/>
      <c r="F314" s="16">
        <f>IF(OR(E314="",A314=""),"",E314*IF(A314&lt;DATE(2026,7,1),$C$3,$E$3))</f>
        <v/>
      </c>
      <c r="G314" s="10" t="n"/>
    </row>
    <row r="315">
      <c r="A315" s="9" t="n"/>
      <c r="B315" s="10" t="n"/>
      <c r="C315" s="10" t="n"/>
      <c r="D315" s="10" t="n"/>
      <c r="E315" s="10" t="n"/>
      <c r="F315" s="16">
        <f>IF(OR(E315="",A315=""),"",E315*IF(A315&lt;DATE(2026,7,1),$C$3,$E$3))</f>
        <v/>
      </c>
      <c r="G315" s="10" t="n"/>
    </row>
    <row r="316">
      <c r="A316" s="9" t="n"/>
      <c r="B316" s="10" t="n"/>
      <c r="C316" s="10" t="n"/>
      <c r="D316" s="10" t="n"/>
      <c r="E316" s="10" t="n"/>
      <c r="F316" s="16">
        <f>IF(OR(E316="",A316=""),"",E316*IF(A316&lt;DATE(2026,7,1),$C$3,$E$3))</f>
        <v/>
      </c>
      <c r="G316" s="10" t="n"/>
    </row>
    <row r="317">
      <c r="A317" s="9" t="n"/>
      <c r="B317" s="10" t="n"/>
      <c r="C317" s="10" t="n"/>
      <c r="D317" s="10" t="n"/>
      <c r="E317" s="10" t="n"/>
      <c r="F317" s="16">
        <f>IF(OR(E317="",A317=""),"",E317*IF(A317&lt;DATE(2026,7,1),$C$3,$E$3))</f>
        <v/>
      </c>
      <c r="G317" s="10" t="n"/>
    </row>
    <row r="318">
      <c r="A318" s="9" t="n"/>
      <c r="B318" s="10" t="n"/>
      <c r="C318" s="10" t="n"/>
      <c r="D318" s="10" t="n"/>
      <c r="E318" s="10" t="n"/>
      <c r="F318" s="16">
        <f>IF(OR(E318="",A318=""),"",E318*IF(A318&lt;DATE(2026,7,1),$C$3,$E$3))</f>
        <v/>
      </c>
      <c r="G318" s="10" t="n"/>
    </row>
    <row r="319">
      <c r="A319" s="9" t="n"/>
      <c r="B319" s="10" t="n"/>
      <c r="C319" s="10" t="n"/>
      <c r="D319" s="10" t="n"/>
      <c r="E319" s="10" t="n"/>
      <c r="F319" s="16">
        <f>IF(OR(E319="",A319=""),"",E319*IF(A319&lt;DATE(2026,7,1),$C$3,$E$3))</f>
        <v/>
      </c>
      <c r="G319" s="10" t="n"/>
    </row>
    <row r="320">
      <c r="A320" s="9" t="n"/>
      <c r="B320" s="10" t="n"/>
      <c r="C320" s="10" t="n"/>
      <c r="D320" s="10" t="n"/>
      <c r="E320" s="10" t="n"/>
      <c r="F320" s="16">
        <f>IF(OR(E320="",A320=""),"",E320*IF(A320&lt;DATE(2026,7,1),$C$3,$E$3))</f>
        <v/>
      </c>
      <c r="G320" s="10" t="n"/>
    </row>
    <row r="321">
      <c r="A321" s="9" t="n"/>
      <c r="B321" s="10" t="n"/>
      <c r="C321" s="10" t="n"/>
      <c r="D321" s="10" t="n"/>
      <c r="E321" s="10" t="n"/>
      <c r="F321" s="16">
        <f>IF(OR(E321="",A321=""),"",E321*IF(A321&lt;DATE(2026,7,1),$C$3,$E$3))</f>
        <v/>
      </c>
      <c r="G321" s="10" t="n"/>
    </row>
    <row r="322">
      <c r="A322" s="9" t="n"/>
      <c r="B322" s="10" t="n"/>
      <c r="C322" s="10" t="n"/>
      <c r="D322" s="10" t="n"/>
      <c r="E322" s="10" t="n"/>
      <c r="F322" s="16">
        <f>IF(OR(E322="",A322=""),"",E322*IF(A322&lt;DATE(2026,7,1),$C$3,$E$3))</f>
        <v/>
      </c>
      <c r="G322" s="10" t="n"/>
    </row>
    <row r="323">
      <c r="A323" s="9" t="n"/>
      <c r="B323" s="10" t="n"/>
      <c r="C323" s="10" t="n"/>
      <c r="D323" s="10" t="n"/>
      <c r="E323" s="10" t="n"/>
      <c r="F323" s="16">
        <f>IF(OR(E323="",A323=""),"",E323*IF(A323&lt;DATE(2026,7,1),$C$3,$E$3))</f>
        <v/>
      </c>
      <c r="G323" s="10" t="n"/>
    </row>
    <row r="324">
      <c r="A324" s="9" t="n"/>
      <c r="B324" s="10" t="n"/>
      <c r="C324" s="10" t="n"/>
      <c r="D324" s="10" t="n"/>
      <c r="E324" s="10" t="n"/>
      <c r="F324" s="16">
        <f>IF(OR(E324="",A324=""),"",E324*IF(A324&lt;DATE(2026,7,1),$C$3,$E$3))</f>
        <v/>
      </c>
      <c r="G324" s="10" t="n"/>
    </row>
    <row r="325">
      <c r="A325" s="9" t="n"/>
      <c r="B325" s="10" t="n"/>
      <c r="C325" s="10" t="n"/>
      <c r="D325" s="10" t="n"/>
      <c r="E325" s="10" t="n"/>
      <c r="F325" s="16">
        <f>IF(OR(E325="",A325=""),"",E325*IF(A325&lt;DATE(2026,7,1),$C$3,$E$3))</f>
        <v/>
      </c>
      <c r="G325" s="10" t="n"/>
    </row>
    <row r="326">
      <c r="A326" s="9" t="n"/>
      <c r="B326" s="10" t="n"/>
      <c r="C326" s="10" t="n"/>
      <c r="D326" s="10" t="n"/>
      <c r="E326" s="10" t="n"/>
      <c r="F326" s="16">
        <f>IF(OR(E326="",A326=""),"",E326*IF(A326&lt;DATE(2026,7,1),$C$3,$E$3))</f>
        <v/>
      </c>
      <c r="G326" s="10" t="n"/>
    </row>
    <row r="327">
      <c r="A327" s="9" t="n"/>
      <c r="B327" s="10" t="n"/>
      <c r="C327" s="10" t="n"/>
      <c r="D327" s="10" t="n"/>
      <c r="E327" s="10" t="n"/>
      <c r="F327" s="16">
        <f>IF(OR(E327="",A327=""),"",E327*IF(A327&lt;DATE(2026,7,1),$C$3,$E$3))</f>
        <v/>
      </c>
      <c r="G327" s="10" t="n"/>
    </row>
    <row r="328">
      <c r="A328" s="9" t="n"/>
      <c r="B328" s="10" t="n"/>
      <c r="C328" s="10" t="n"/>
      <c r="D328" s="10" t="n"/>
      <c r="E328" s="10" t="n"/>
      <c r="F328" s="16">
        <f>IF(OR(E328="",A328=""),"",E328*IF(A328&lt;DATE(2026,7,1),$C$3,$E$3))</f>
        <v/>
      </c>
      <c r="G328" s="10" t="n"/>
    </row>
    <row r="329">
      <c r="A329" s="9" t="n"/>
      <c r="B329" s="10" t="n"/>
      <c r="C329" s="10" t="n"/>
      <c r="D329" s="10" t="n"/>
      <c r="E329" s="10" t="n"/>
      <c r="F329" s="16">
        <f>IF(OR(E329="",A329=""),"",E329*IF(A329&lt;DATE(2026,7,1),$C$3,$E$3))</f>
        <v/>
      </c>
      <c r="G329" s="10" t="n"/>
    </row>
    <row r="330">
      <c r="A330" s="9" t="n"/>
      <c r="B330" s="10" t="n"/>
      <c r="C330" s="10" t="n"/>
      <c r="D330" s="10" t="n"/>
      <c r="E330" s="10" t="n"/>
      <c r="F330" s="16">
        <f>IF(OR(E330="",A330=""),"",E330*IF(A330&lt;DATE(2026,7,1),$C$3,$E$3))</f>
        <v/>
      </c>
      <c r="G330" s="10" t="n"/>
    </row>
    <row r="331">
      <c r="A331" s="9" t="n"/>
      <c r="B331" s="10" t="n"/>
      <c r="C331" s="10" t="n"/>
      <c r="D331" s="10" t="n"/>
      <c r="E331" s="10" t="n"/>
      <c r="F331" s="16">
        <f>IF(OR(E331="",A331=""),"",E331*IF(A331&lt;DATE(2026,7,1),$C$3,$E$3))</f>
        <v/>
      </c>
      <c r="G331" s="10" t="n"/>
    </row>
    <row r="332">
      <c r="A332" s="9" t="n"/>
      <c r="B332" s="10" t="n"/>
      <c r="C332" s="10" t="n"/>
      <c r="D332" s="10" t="n"/>
      <c r="E332" s="10" t="n"/>
      <c r="F332" s="16">
        <f>IF(OR(E332="",A332=""),"",E332*IF(A332&lt;DATE(2026,7,1),$C$3,$E$3))</f>
        <v/>
      </c>
      <c r="G332" s="10" t="n"/>
    </row>
    <row r="333">
      <c r="A333" s="9" t="n"/>
      <c r="B333" s="10" t="n"/>
      <c r="C333" s="10" t="n"/>
      <c r="D333" s="10" t="n"/>
      <c r="E333" s="10" t="n"/>
      <c r="F333" s="16">
        <f>IF(OR(E333="",A333=""),"",E333*IF(A333&lt;DATE(2026,7,1),$C$3,$E$3))</f>
        <v/>
      </c>
      <c r="G333" s="10" t="n"/>
    </row>
    <row r="334">
      <c r="A334" s="9" t="n"/>
      <c r="B334" s="10" t="n"/>
      <c r="C334" s="10" t="n"/>
      <c r="D334" s="10" t="n"/>
      <c r="E334" s="10" t="n"/>
      <c r="F334" s="16">
        <f>IF(OR(E334="",A334=""),"",E334*IF(A334&lt;DATE(2026,7,1),$C$3,$E$3))</f>
        <v/>
      </c>
      <c r="G334" s="10" t="n"/>
    </row>
    <row r="335">
      <c r="A335" s="9" t="n"/>
      <c r="B335" s="10" t="n"/>
      <c r="C335" s="10" t="n"/>
      <c r="D335" s="10" t="n"/>
      <c r="E335" s="10" t="n"/>
      <c r="F335" s="16">
        <f>IF(OR(E335="",A335=""),"",E335*IF(A335&lt;DATE(2026,7,1),$C$3,$E$3))</f>
        <v/>
      </c>
      <c r="G335" s="10" t="n"/>
    </row>
    <row r="336">
      <c r="A336" s="9" t="n"/>
      <c r="B336" s="10" t="n"/>
      <c r="C336" s="10" t="n"/>
      <c r="D336" s="10" t="n"/>
      <c r="E336" s="10" t="n"/>
      <c r="F336" s="16">
        <f>IF(OR(E336="",A336=""),"",E336*IF(A336&lt;DATE(2026,7,1),$C$3,$E$3))</f>
        <v/>
      </c>
      <c r="G336" s="10" t="n"/>
    </row>
    <row r="337">
      <c r="A337" s="9" t="n"/>
      <c r="B337" s="10" t="n"/>
      <c r="C337" s="10" t="n"/>
      <c r="D337" s="10" t="n"/>
      <c r="E337" s="10" t="n"/>
      <c r="F337" s="16">
        <f>IF(OR(E337="",A337=""),"",E337*IF(A337&lt;DATE(2026,7,1),$C$3,$E$3))</f>
        <v/>
      </c>
      <c r="G337" s="10" t="n"/>
    </row>
    <row r="338">
      <c r="A338" s="9" t="n"/>
      <c r="B338" s="10" t="n"/>
      <c r="C338" s="10" t="n"/>
      <c r="D338" s="10" t="n"/>
      <c r="E338" s="10" t="n"/>
      <c r="F338" s="16">
        <f>IF(OR(E338="",A338=""),"",E338*IF(A338&lt;DATE(2026,7,1),$C$3,$E$3))</f>
        <v/>
      </c>
      <c r="G338" s="10" t="n"/>
    </row>
    <row r="339">
      <c r="A339" s="9" t="n"/>
      <c r="B339" s="10" t="n"/>
      <c r="C339" s="10" t="n"/>
      <c r="D339" s="10" t="n"/>
      <c r="E339" s="10" t="n"/>
      <c r="F339" s="16">
        <f>IF(OR(E339="",A339=""),"",E339*IF(A339&lt;DATE(2026,7,1),$C$3,$E$3))</f>
        <v/>
      </c>
      <c r="G339" s="10" t="n"/>
    </row>
    <row r="340">
      <c r="A340" s="9" t="n"/>
      <c r="B340" s="10" t="n"/>
      <c r="C340" s="10" t="n"/>
      <c r="D340" s="10" t="n"/>
      <c r="E340" s="10" t="n"/>
      <c r="F340" s="16">
        <f>IF(OR(E340="",A340=""),"",E340*IF(A340&lt;DATE(2026,7,1),$C$3,$E$3))</f>
        <v/>
      </c>
      <c r="G340" s="10" t="n"/>
    </row>
    <row r="341">
      <c r="A341" s="9" t="n"/>
      <c r="B341" s="10" t="n"/>
      <c r="C341" s="10" t="n"/>
      <c r="D341" s="10" t="n"/>
      <c r="E341" s="10" t="n"/>
      <c r="F341" s="16">
        <f>IF(OR(E341="",A341=""),"",E341*IF(A341&lt;DATE(2026,7,1),$C$3,$E$3))</f>
        <v/>
      </c>
      <c r="G341" s="10" t="n"/>
    </row>
    <row r="342">
      <c r="A342" s="9" t="n"/>
      <c r="B342" s="10" t="n"/>
      <c r="C342" s="10" t="n"/>
      <c r="D342" s="10" t="n"/>
      <c r="E342" s="10" t="n"/>
      <c r="F342" s="16">
        <f>IF(OR(E342="",A342=""),"",E342*IF(A342&lt;DATE(2026,7,1),$C$3,$E$3))</f>
        <v/>
      </c>
      <c r="G342" s="10" t="n"/>
    </row>
    <row r="343">
      <c r="A343" s="9" t="n"/>
      <c r="B343" s="10" t="n"/>
      <c r="C343" s="10" t="n"/>
      <c r="D343" s="10" t="n"/>
      <c r="E343" s="10" t="n"/>
      <c r="F343" s="16">
        <f>IF(OR(E343="",A343=""),"",E343*IF(A343&lt;DATE(2026,7,1),$C$3,$E$3))</f>
        <v/>
      </c>
      <c r="G343" s="10" t="n"/>
    </row>
    <row r="344">
      <c r="A344" s="9" t="n"/>
      <c r="B344" s="10" t="n"/>
      <c r="C344" s="10" t="n"/>
      <c r="D344" s="10" t="n"/>
      <c r="E344" s="10" t="n"/>
      <c r="F344" s="16">
        <f>IF(OR(E344="",A344=""),"",E344*IF(A344&lt;DATE(2026,7,1),$C$3,$E$3))</f>
        <v/>
      </c>
      <c r="G344" s="10" t="n"/>
    </row>
    <row r="345">
      <c r="A345" s="9" t="n"/>
      <c r="B345" s="10" t="n"/>
      <c r="C345" s="10" t="n"/>
      <c r="D345" s="10" t="n"/>
      <c r="E345" s="10" t="n"/>
      <c r="F345" s="16">
        <f>IF(OR(E345="",A345=""),"",E345*IF(A345&lt;DATE(2026,7,1),$C$3,$E$3))</f>
        <v/>
      </c>
      <c r="G345" s="10" t="n"/>
    </row>
    <row r="346">
      <c r="A346" s="9" t="n"/>
      <c r="B346" s="10" t="n"/>
      <c r="C346" s="10" t="n"/>
      <c r="D346" s="10" t="n"/>
      <c r="E346" s="10" t="n"/>
      <c r="F346" s="16">
        <f>IF(OR(E346="",A346=""),"",E346*IF(A346&lt;DATE(2026,7,1),$C$3,$E$3))</f>
        <v/>
      </c>
      <c r="G346" s="10" t="n"/>
    </row>
    <row r="347">
      <c r="A347" s="9" t="n"/>
      <c r="B347" s="10" t="n"/>
      <c r="C347" s="10" t="n"/>
      <c r="D347" s="10" t="n"/>
      <c r="E347" s="10" t="n"/>
      <c r="F347" s="16">
        <f>IF(OR(E347="",A347=""),"",E347*IF(A347&lt;DATE(2026,7,1),$C$3,$E$3))</f>
        <v/>
      </c>
      <c r="G347" s="10" t="n"/>
    </row>
    <row r="348">
      <c r="A348" s="9" t="n"/>
      <c r="B348" s="10" t="n"/>
      <c r="C348" s="10" t="n"/>
      <c r="D348" s="10" t="n"/>
      <c r="E348" s="10" t="n"/>
      <c r="F348" s="16">
        <f>IF(OR(E348="",A348=""),"",E348*IF(A348&lt;DATE(2026,7,1),$C$3,$E$3))</f>
        <v/>
      </c>
      <c r="G348" s="10" t="n"/>
    </row>
    <row r="349">
      <c r="A349" s="9" t="n"/>
      <c r="B349" s="10" t="n"/>
      <c r="C349" s="10" t="n"/>
      <c r="D349" s="10" t="n"/>
      <c r="E349" s="10" t="n"/>
      <c r="F349" s="16">
        <f>IF(OR(E349="",A349=""),"",E349*IF(A349&lt;DATE(2026,7,1),$C$3,$E$3))</f>
        <v/>
      </c>
      <c r="G349" s="10" t="n"/>
    </row>
    <row r="350">
      <c r="A350" s="9" t="n"/>
      <c r="B350" s="10" t="n"/>
      <c r="C350" s="10" t="n"/>
      <c r="D350" s="10" t="n"/>
      <c r="E350" s="10" t="n"/>
      <c r="F350" s="16">
        <f>IF(OR(E350="",A350=""),"",E350*IF(A350&lt;DATE(2026,7,1),$C$3,$E$3))</f>
        <v/>
      </c>
      <c r="G350" s="10" t="n"/>
    </row>
    <row r="351">
      <c r="A351" s="9" t="n"/>
      <c r="B351" s="10" t="n"/>
      <c r="C351" s="10" t="n"/>
      <c r="D351" s="10" t="n"/>
      <c r="E351" s="10" t="n"/>
      <c r="F351" s="16">
        <f>IF(OR(E351="",A351=""),"",E351*IF(A351&lt;DATE(2026,7,1),$C$3,$E$3))</f>
        <v/>
      </c>
      <c r="G351" s="10" t="n"/>
    </row>
    <row r="352">
      <c r="A352" s="9" t="n"/>
      <c r="B352" s="10" t="n"/>
      <c r="C352" s="10" t="n"/>
      <c r="D352" s="10" t="n"/>
      <c r="E352" s="10" t="n"/>
      <c r="F352" s="16">
        <f>IF(OR(E352="",A352=""),"",E352*IF(A352&lt;DATE(2026,7,1),$C$3,$E$3))</f>
        <v/>
      </c>
      <c r="G352" s="10" t="n"/>
    </row>
    <row r="353">
      <c r="A353" s="9" t="n"/>
      <c r="B353" s="10" t="n"/>
      <c r="C353" s="10" t="n"/>
      <c r="D353" s="10" t="n"/>
      <c r="E353" s="10" t="n"/>
      <c r="F353" s="16">
        <f>IF(OR(E353="",A353=""),"",E353*IF(A353&lt;DATE(2026,7,1),$C$3,$E$3))</f>
        <v/>
      </c>
      <c r="G353" s="10" t="n"/>
    </row>
    <row r="354">
      <c r="A354" s="9" t="n"/>
      <c r="B354" s="10" t="n"/>
      <c r="C354" s="10" t="n"/>
      <c r="D354" s="10" t="n"/>
      <c r="E354" s="10" t="n"/>
      <c r="F354" s="16">
        <f>IF(OR(E354="",A354=""),"",E354*IF(A354&lt;DATE(2026,7,1),$C$3,$E$3))</f>
        <v/>
      </c>
      <c r="G354" s="10" t="n"/>
    </row>
    <row r="355">
      <c r="A355" s="9" t="n"/>
      <c r="B355" s="10" t="n"/>
      <c r="C355" s="10" t="n"/>
      <c r="D355" s="10" t="n"/>
      <c r="E355" s="10" t="n"/>
      <c r="F355" s="16">
        <f>IF(OR(E355="",A355=""),"",E355*IF(A355&lt;DATE(2026,7,1),$C$3,$E$3))</f>
        <v/>
      </c>
      <c r="G355" s="10" t="n"/>
    </row>
    <row r="356">
      <c r="A356" s="9" t="n"/>
      <c r="B356" s="10" t="n"/>
      <c r="C356" s="10" t="n"/>
      <c r="D356" s="10" t="n"/>
      <c r="E356" s="10" t="n"/>
      <c r="F356" s="16">
        <f>IF(OR(E356="",A356=""),"",E356*IF(A356&lt;DATE(2026,7,1),$C$3,$E$3))</f>
        <v/>
      </c>
      <c r="G356" s="10" t="n"/>
    </row>
    <row r="357">
      <c r="A357" s="9" t="n"/>
      <c r="B357" s="10" t="n"/>
      <c r="C357" s="10" t="n"/>
      <c r="D357" s="10" t="n"/>
      <c r="E357" s="10" t="n"/>
      <c r="F357" s="16">
        <f>IF(OR(E357="",A357=""),"",E357*IF(A357&lt;DATE(2026,7,1),$C$3,$E$3))</f>
        <v/>
      </c>
      <c r="G357" s="10" t="n"/>
    </row>
    <row r="358">
      <c r="A358" s="9" t="n"/>
      <c r="B358" s="10" t="n"/>
      <c r="C358" s="10" t="n"/>
      <c r="D358" s="10" t="n"/>
      <c r="E358" s="10" t="n"/>
      <c r="F358" s="16">
        <f>IF(OR(E358="",A358=""),"",E358*IF(A358&lt;DATE(2026,7,1),$C$3,$E$3))</f>
        <v/>
      </c>
      <c r="G358" s="10" t="n"/>
    </row>
    <row r="359">
      <c r="A359" s="9" t="n"/>
      <c r="B359" s="10" t="n"/>
      <c r="C359" s="10" t="n"/>
      <c r="D359" s="10" t="n"/>
      <c r="E359" s="10" t="n"/>
      <c r="F359" s="16">
        <f>IF(OR(E359="",A359=""),"",E359*IF(A359&lt;DATE(2026,7,1),$C$3,$E$3))</f>
        <v/>
      </c>
      <c r="G359" s="10" t="n"/>
    </row>
    <row r="360">
      <c r="A360" s="9" t="n"/>
      <c r="B360" s="10" t="n"/>
      <c r="C360" s="10" t="n"/>
      <c r="D360" s="10" t="n"/>
      <c r="E360" s="10" t="n"/>
      <c r="F360" s="16">
        <f>IF(OR(E360="",A360=""),"",E360*IF(A360&lt;DATE(2026,7,1),$C$3,$E$3))</f>
        <v/>
      </c>
      <c r="G360" s="10" t="n"/>
    </row>
    <row r="361">
      <c r="A361" s="9" t="n"/>
      <c r="B361" s="10" t="n"/>
      <c r="C361" s="10" t="n"/>
      <c r="D361" s="10" t="n"/>
      <c r="E361" s="10" t="n"/>
      <c r="F361" s="16">
        <f>IF(OR(E361="",A361=""),"",E361*IF(A361&lt;DATE(2026,7,1),$C$3,$E$3))</f>
        <v/>
      </c>
      <c r="G361" s="10" t="n"/>
    </row>
    <row r="362">
      <c r="A362" s="9" t="n"/>
      <c r="B362" s="10" t="n"/>
      <c r="C362" s="10" t="n"/>
      <c r="D362" s="10" t="n"/>
      <c r="E362" s="10" t="n"/>
      <c r="F362" s="16">
        <f>IF(OR(E362="",A362=""),"",E362*IF(A362&lt;DATE(2026,7,1),$C$3,$E$3))</f>
        <v/>
      </c>
      <c r="G362" s="10" t="n"/>
    </row>
    <row r="363">
      <c r="A363" s="9" t="n"/>
      <c r="B363" s="10" t="n"/>
      <c r="C363" s="10" t="n"/>
      <c r="D363" s="10" t="n"/>
      <c r="E363" s="10" t="n"/>
      <c r="F363" s="16">
        <f>IF(OR(E363="",A363=""),"",E363*IF(A363&lt;DATE(2026,7,1),$C$3,$E$3))</f>
        <v/>
      </c>
      <c r="G363" s="10" t="n"/>
    </row>
    <row r="364">
      <c r="A364" s="9" t="n"/>
      <c r="B364" s="10" t="n"/>
      <c r="C364" s="10" t="n"/>
      <c r="D364" s="10" t="n"/>
      <c r="E364" s="10" t="n"/>
      <c r="F364" s="16">
        <f>IF(OR(E364="",A364=""),"",E364*IF(A364&lt;DATE(2026,7,1),$C$3,$E$3))</f>
        <v/>
      </c>
      <c r="G364" s="10" t="n"/>
    </row>
    <row r="365">
      <c r="A365" s="9" t="n"/>
      <c r="B365" s="10" t="n"/>
      <c r="C365" s="10" t="n"/>
      <c r="D365" s="10" t="n"/>
      <c r="E365" s="10" t="n"/>
      <c r="F365" s="16">
        <f>IF(OR(E365="",A365=""),"",E365*IF(A365&lt;DATE(2026,7,1),$C$3,$E$3))</f>
        <v/>
      </c>
      <c r="G365" s="10" t="n"/>
    </row>
    <row r="366">
      <c r="A366" s="9" t="n"/>
      <c r="B366" s="10" t="n"/>
      <c r="C366" s="10" t="n"/>
      <c r="D366" s="10" t="n"/>
      <c r="E366" s="10" t="n"/>
      <c r="F366" s="16">
        <f>IF(OR(E366="",A366=""),"",E366*IF(A366&lt;DATE(2026,7,1),$C$3,$E$3))</f>
        <v/>
      </c>
      <c r="G366" s="10" t="n"/>
    </row>
    <row r="367">
      <c r="A367" s="9" t="n"/>
      <c r="B367" s="10" t="n"/>
      <c r="C367" s="10" t="n"/>
      <c r="D367" s="10" t="n"/>
      <c r="E367" s="10" t="n"/>
      <c r="F367" s="16">
        <f>IF(OR(E367="",A367=""),"",E367*IF(A367&lt;DATE(2026,7,1),$C$3,$E$3))</f>
        <v/>
      </c>
      <c r="G367" s="10" t="n"/>
    </row>
    <row r="368">
      <c r="A368" s="9" t="n"/>
      <c r="B368" s="10" t="n"/>
      <c r="C368" s="10" t="n"/>
      <c r="D368" s="10" t="n"/>
      <c r="E368" s="10" t="n"/>
      <c r="F368" s="16">
        <f>IF(OR(E368="",A368=""),"",E368*IF(A368&lt;DATE(2026,7,1),$C$3,$E$3))</f>
        <v/>
      </c>
      <c r="G368" s="10" t="n"/>
    </row>
    <row r="369">
      <c r="A369" s="9" t="n"/>
      <c r="B369" s="10" t="n"/>
      <c r="C369" s="10" t="n"/>
      <c r="D369" s="10" t="n"/>
      <c r="E369" s="10" t="n"/>
      <c r="F369" s="16">
        <f>IF(OR(E369="",A369=""),"",E369*IF(A369&lt;DATE(2026,7,1),$C$3,$E$3))</f>
        <v/>
      </c>
      <c r="G369" s="10" t="n"/>
    </row>
    <row r="370">
      <c r="A370" s="9" t="n"/>
      <c r="B370" s="10" t="n"/>
      <c r="C370" s="10" t="n"/>
      <c r="D370" s="10" t="n"/>
      <c r="E370" s="10" t="n"/>
      <c r="F370" s="16">
        <f>IF(OR(E370="",A370=""),"",E370*IF(A370&lt;DATE(2026,7,1),$C$3,$E$3))</f>
        <v/>
      </c>
      <c r="G370" s="10" t="n"/>
    </row>
    <row r="371">
      <c r="A371" s="9" t="n"/>
      <c r="B371" s="10" t="n"/>
      <c r="C371" s="10" t="n"/>
      <c r="D371" s="10" t="n"/>
      <c r="E371" s="10" t="n"/>
      <c r="F371" s="16">
        <f>IF(OR(E371="",A371=""),"",E371*IF(A371&lt;DATE(2026,7,1),$C$3,$E$3))</f>
        <v/>
      </c>
      <c r="G371" s="10" t="n"/>
    </row>
    <row r="372">
      <c r="A372" s="9" t="n"/>
      <c r="B372" s="10" t="n"/>
      <c r="C372" s="10" t="n"/>
      <c r="D372" s="10" t="n"/>
      <c r="E372" s="10" t="n"/>
      <c r="F372" s="16">
        <f>IF(OR(E372="",A372=""),"",E372*IF(A372&lt;DATE(2026,7,1),$C$3,$E$3))</f>
        <v/>
      </c>
      <c r="G372" s="10" t="n"/>
    </row>
    <row r="373">
      <c r="A373" s="9" t="n"/>
      <c r="B373" s="10" t="n"/>
      <c r="C373" s="10" t="n"/>
      <c r="D373" s="10" t="n"/>
      <c r="E373" s="10" t="n"/>
      <c r="F373" s="16">
        <f>IF(OR(E373="",A373=""),"",E373*IF(A373&lt;DATE(2026,7,1),$C$3,$E$3))</f>
        <v/>
      </c>
      <c r="G373" s="10" t="n"/>
    </row>
    <row r="374">
      <c r="A374" s="9" t="n"/>
      <c r="B374" s="10" t="n"/>
      <c r="C374" s="10" t="n"/>
      <c r="D374" s="10" t="n"/>
      <c r="E374" s="10" t="n"/>
      <c r="F374" s="16">
        <f>IF(OR(E374="",A374=""),"",E374*IF(A374&lt;DATE(2026,7,1),$C$3,$E$3))</f>
        <v/>
      </c>
      <c r="G374" s="10" t="n"/>
    </row>
    <row r="375">
      <c r="A375" s="9" t="n"/>
      <c r="B375" s="10" t="n"/>
      <c r="C375" s="10" t="n"/>
      <c r="D375" s="10" t="n"/>
      <c r="E375" s="10" t="n"/>
      <c r="F375" s="16">
        <f>IF(OR(E375="",A375=""),"",E375*IF(A375&lt;DATE(2026,7,1),$C$3,$E$3))</f>
        <v/>
      </c>
      <c r="G375" s="10" t="n"/>
    </row>
    <row r="376">
      <c r="A376" s="9" t="n"/>
      <c r="B376" s="10" t="n"/>
      <c r="C376" s="10" t="n"/>
      <c r="D376" s="10" t="n"/>
      <c r="E376" s="10" t="n"/>
      <c r="F376" s="16">
        <f>IF(OR(E376="",A376=""),"",E376*IF(A376&lt;DATE(2026,7,1),$C$3,$E$3))</f>
        <v/>
      </c>
      <c r="G376" s="10" t="n"/>
    </row>
    <row r="377">
      <c r="A377" s="9" t="n"/>
      <c r="B377" s="10" t="n"/>
      <c r="C377" s="10" t="n"/>
      <c r="D377" s="10" t="n"/>
      <c r="E377" s="10" t="n"/>
      <c r="F377" s="16">
        <f>IF(OR(E377="",A377=""),"",E377*IF(A377&lt;DATE(2026,7,1),$C$3,$E$3))</f>
        <v/>
      </c>
      <c r="G377" s="10" t="n"/>
    </row>
    <row r="378">
      <c r="A378" s="9" t="n"/>
      <c r="B378" s="10" t="n"/>
      <c r="C378" s="10" t="n"/>
      <c r="D378" s="10" t="n"/>
      <c r="E378" s="10" t="n"/>
      <c r="F378" s="16">
        <f>IF(OR(E378="",A378=""),"",E378*IF(A378&lt;DATE(2026,7,1),$C$3,$E$3))</f>
        <v/>
      </c>
      <c r="G378" s="10" t="n"/>
    </row>
    <row r="379">
      <c r="A379" s="9" t="n"/>
      <c r="B379" s="10" t="n"/>
      <c r="C379" s="10" t="n"/>
      <c r="D379" s="10" t="n"/>
      <c r="E379" s="10" t="n"/>
      <c r="F379" s="16">
        <f>IF(OR(E379="",A379=""),"",E379*IF(A379&lt;DATE(2026,7,1),$C$3,$E$3))</f>
        <v/>
      </c>
      <c r="G379" s="10" t="n"/>
    </row>
    <row r="380">
      <c r="A380" s="9" t="n"/>
      <c r="B380" s="10" t="n"/>
      <c r="C380" s="10" t="n"/>
      <c r="D380" s="10" t="n"/>
      <c r="E380" s="10" t="n"/>
      <c r="F380" s="16">
        <f>IF(OR(E380="",A380=""),"",E380*IF(A380&lt;DATE(2026,7,1),$C$3,$E$3))</f>
        <v/>
      </c>
      <c r="G380" s="10" t="n"/>
    </row>
    <row r="381">
      <c r="A381" s="9" t="n"/>
      <c r="B381" s="10" t="n"/>
      <c r="C381" s="10" t="n"/>
      <c r="D381" s="10" t="n"/>
      <c r="E381" s="10" t="n"/>
      <c r="F381" s="16">
        <f>IF(OR(E381="",A381=""),"",E381*IF(A381&lt;DATE(2026,7,1),$C$3,$E$3))</f>
        <v/>
      </c>
      <c r="G381" s="10" t="n"/>
    </row>
    <row r="382">
      <c r="A382" s="9" t="n"/>
      <c r="B382" s="10" t="n"/>
      <c r="C382" s="10" t="n"/>
      <c r="D382" s="10" t="n"/>
      <c r="E382" s="10" t="n"/>
      <c r="F382" s="16">
        <f>IF(OR(E382="",A382=""),"",E382*IF(A382&lt;DATE(2026,7,1),$C$3,$E$3))</f>
        <v/>
      </c>
      <c r="G382" s="10" t="n"/>
    </row>
    <row r="383">
      <c r="A383" s="9" t="n"/>
      <c r="B383" s="10" t="n"/>
      <c r="C383" s="10" t="n"/>
      <c r="D383" s="10" t="n"/>
      <c r="E383" s="10" t="n"/>
      <c r="F383" s="16">
        <f>IF(OR(E383="",A383=""),"",E383*IF(A383&lt;DATE(2026,7,1),$C$3,$E$3))</f>
        <v/>
      </c>
      <c r="G383" s="10" t="n"/>
    </row>
    <row r="384">
      <c r="A384" s="9" t="n"/>
      <c r="B384" s="10" t="n"/>
      <c r="C384" s="10" t="n"/>
      <c r="D384" s="10" t="n"/>
      <c r="E384" s="10" t="n"/>
      <c r="F384" s="16">
        <f>IF(OR(E384="",A384=""),"",E384*IF(A384&lt;DATE(2026,7,1),$C$3,$E$3))</f>
        <v/>
      </c>
      <c r="G384" s="10" t="n"/>
    </row>
    <row r="385">
      <c r="A385" s="9" t="n"/>
      <c r="B385" s="10" t="n"/>
      <c r="C385" s="10" t="n"/>
      <c r="D385" s="10" t="n"/>
      <c r="E385" s="10" t="n"/>
      <c r="F385" s="16">
        <f>IF(OR(E385="",A385=""),"",E385*IF(A385&lt;DATE(2026,7,1),$C$3,$E$3))</f>
        <v/>
      </c>
      <c r="G385" s="10" t="n"/>
    </row>
    <row r="386">
      <c r="A386" s="9" t="n"/>
      <c r="B386" s="10" t="n"/>
      <c r="C386" s="10" t="n"/>
      <c r="D386" s="10" t="n"/>
      <c r="E386" s="10" t="n"/>
      <c r="F386" s="16">
        <f>IF(OR(E386="",A386=""),"",E386*IF(A386&lt;DATE(2026,7,1),$C$3,$E$3))</f>
        <v/>
      </c>
      <c r="G386" s="10" t="n"/>
    </row>
    <row r="387">
      <c r="A387" s="9" t="n"/>
      <c r="B387" s="10" t="n"/>
      <c r="C387" s="10" t="n"/>
      <c r="D387" s="10" t="n"/>
      <c r="E387" s="10" t="n"/>
      <c r="F387" s="16">
        <f>IF(OR(E387="",A387=""),"",E387*IF(A387&lt;DATE(2026,7,1),$C$3,$E$3))</f>
        <v/>
      </c>
      <c r="G387" s="10" t="n"/>
    </row>
    <row r="388">
      <c r="A388" s="9" t="n"/>
      <c r="B388" s="10" t="n"/>
      <c r="C388" s="10" t="n"/>
      <c r="D388" s="10" t="n"/>
      <c r="E388" s="10" t="n"/>
      <c r="F388" s="16">
        <f>IF(OR(E388="",A388=""),"",E388*IF(A388&lt;DATE(2026,7,1),$C$3,$E$3))</f>
        <v/>
      </c>
      <c r="G388" s="10" t="n"/>
    </row>
    <row r="389">
      <c r="A389" s="9" t="n"/>
      <c r="B389" s="10" t="n"/>
      <c r="C389" s="10" t="n"/>
      <c r="D389" s="10" t="n"/>
      <c r="E389" s="10" t="n"/>
      <c r="F389" s="16">
        <f>IF(OR(E389="",A389=""),"",E389*IF(A389&lt;DATE(2026,7,1),$C$3,$E$3))</f>
        <v/>
      </c>
      <c r="G389" s="10" t="n"/>
    </row>
    <row r="390">
      <c r="A390" s="9" t="n"/>
      <c r="B390" s="10" t="n"/>
      <c r="C390" s="10" t="n"/>
      <c r="D390" s="10" t="n"/>
      <c r="E390" s="10" t="n"/>
      <c r="F390" s="16">
        <f>IF(OR(E390="",A390=""),"",E390*IF(A390&lt;DATE(2026,7,1),$C$3,$E$3))</f>
        <v/>
      </c>
      <c r="G390" s="10" t="n"/>
    </row>
    <row r="391">
      <c r="A391" s="9" t="n"/>
      <c r="B391" s="10" t="n"/>
      <c r="C391" s="10" t="n"/>
      <c r="D391" s="10" t="n"/>
      <c r="E391" s="10" t="n"/>
      <c r="F391" s="16">
        <f>IF(OR(E391="",A391=""),"",E391*IF(A391&lt;DATE(2026,7,1),$C$3,$E$3))</f>
        <v/>
      </c>
      <c r="G391" s="10" t="n"/>
    </row>
    <row r="392">
      <c r="A392" s="9" t="n"/>
      <c r="B392" s="10" t="n"/>
      <c r="C392" s="10" t="n"/>
      <c r="D392" s="10" t="n"/>
      <c r="E392" s="10" t="n"/>
      <c r="F392" s="16">
        <f>IF(OR(E392="",A392=""),"",E392*IF(A392&lt;DATE(2026,7,1),$C$3,$E$3))</f>
        <v/>
      </c>
      <c r="G392" s="10" t="n"/>
    </row>
    <row r="393">
      <c r="A393" s="9" t="n"/>
      <c r="B393" s="10" t="n"/>
      <c r="C393" s="10" t="n"/>
      <c r="D393" s="10" t="n"/>
      <c r="E393" s="10" t="n"/>
      <c r="F393" s="16">
        <f>IF(OR(E393="",A393=""),"",E393*IF(A393&lt;DATE(2026,7,1),$C$3,$E$3))</f>
        <v/>
      </c>
      <c r="G393" s="10" t="n"/>
    </row>
    <row r="394">
      <c r="A394" s="9" t="n"/>
      <c r="B394" s="10" t="n"/>
      <c r="C394" s="10" t="n"/>
      <c r="D394" s="10" t="n"/>
      <c r="E394" s="10" t="n"/>
      <c r="F394" s="16">
        <f>IF(OR(E394="",A394=""),"",E394*IF(A394&lt;DATE(2026,7,1),$C$3,$E$3))</f>
        <v/>
      </c>
      <c r="G394" s="10" t="n"/>
    </row>
    <row r="395">
      <c r="A395" s="9" t="n"/>
      <c r="B395" s="10" t="n"/>
      <c r="C395" s="10" t="n"/>
      <c r="D395" s="10" t="n"/>
      <c r="E395" s="10" t="n"/>
      <c r="F395" s="16">
        <f>IF(OR(E395="",A395=""),"",E395*IF(A395&lt;DATE(2026,7,1),$C$3,$E$3))</f>
        <v/>
      </c>
      <c r="G395" s="10" t="n"/>
    </row>
    <row r="396">
      <c r="A396" s="9" t="n"/>
      <c r="B396" s="10" t="n"/>
      <c r="C396" s="10" t="n"/>
      <c r="D396" s="10" t="n"/>
      <c r="E396" s="10" t="n"/>
      <c r="F396" s="16">
        <f>IF(OR(E396="",A396=""),"",E396*IF(A396&lt;DATE(2026,7,1),$C$3,$E$3))</f>
        <v/>
      </c>
      <c r="G396" s="10" t="n"/>
    </row>
    <row r="397">
      <c r="A397" s="9" t="n"/>
      <c r="B397" s="10" t="n"/>
      <c r="C397" s="10" t="n"/>
      <c r="D397" s="10" t="n"/>
      <c r="E397" s="10" t="n"/>
      <c r="F397" s="16">
        <f>IF(OR(E397="",A397=""),"",E397*IF(A397&lt;DATE(2026,7,1),$C$3,$E$3))</f>
        <v/>
      </c>
      <c r="G397" s="10" t="n"/>
    </row>
    <row r="398">
      <c r="A398" s="9" t="n"/>
      <c r="B398" s="10" t="n"/>
      <c r="C398" s="10" t="n"/>
      <c r="D398" s="10" t="n"/>
      <c r="E398" s="10" t="n"/>
      <c r="F398" s="16">
        <f>IF(OR(E398="",A398=""),"",E398*IF(A398&lt;DATE(2026,7,1),$C$3,$E$3))</f>
        <v/>
      </c>
      <c r="G398" s="10" t="n"/>
    </row>
    <row r="399">
      <c r="A399" s="9" t="n"/>
      <c r="B399" s="10" t="n"/>
      <c r="C399" s="10" t="n"/>
      <c r="D399" s="10" t="n"/>
      <c r="E399" s="10" t="n"/>
      <c r="F399" s="16">
        <f>IF(OR(E399="",A399=""),"",E399*IF(A399&lt;DATE(2026,7,1),$C$3,$E$3))</f>
        <v/>
      </c>
      <c r="G399" s="10" t="n"/>
    </row>
    <row r="400">
      <c r="A400" s="9" t="n"/>
      <c r="B400" s="10" t="n"/>
      <c r="C400" s="10" t="n"/>
      <c r="D400" s="10" t="n"/>
      <c r="E400" s="10" t="n"/>
      <c r="F400" s="16">
        <f>IF(OR(E400="",A400=""),"",E400*IF(A400&lt;DATE(2026,7,1),$C$3,$E$3))</f>
        <v/>
      </c>
      <c r="G400" s="10" t="n"/>
    </row>
    <row r="401">
      <c r="A401" s="9" t="n"/>
      <c r="B401" s="10" t="n"/>
      <c r="C401" s="10" t="n"/>
      <c r="D401" s="10" t="n"/>
      <c r="E401" s="10" t="n"/>
      <c r="F401" s="16">
        <f>IF(OR(E401="",A401=""),"",E401*IF(A401&lt;DATE(2026,7,1),$C$3,$E$3))</f>
        <v/>
      </c>
      <c r="G401" s="10" t="n"/>
    </row>
    <row r="402">
      <c r="A402" s="9" t="n"/>
      <c r="B402" s="10" t="n"/>
      <c r="C402" s="10" t="n"/>
      <c r="D402" s="10" t="n"/>
      <c r="E402" s="10" t="n"/>
      <c r="F402" s="16">
        <f>IF(OR(E402="",A402=""),"",E402*IF(A402&lt;DATE(2026,7,1),$C$3,$E$3))</f>
        <v/>
      </c>
      <c r="G402" s="10" t="n"/>
    </row>
    <row r="403">
      <c r="A403" s="9" t="n"/>
      <c r="B403" s="10" t="n"/>
      <c r="C403" s="10" t="n"/>
      <c r="D403" s="10" t="n"/>
      <c r="E403" s="10" t="n"/>
      <c r="F403" s="16">
        <f>IF(OR(E403="",A403=""),"",E403*IF(A403&lt;DATE(2026,7,1),$C$3,$E$3))</f>
        <v/>
      </c>
      <c r="G403" s="10" t="n"/>
    </row>
    <row r="404">
      <c r="A404" s="9" t="n"/>
      <c r="B404" s="10" t="n"/>
      <c r="C404" s="10" t="n"/>
      <c r="D404" s="10" t="n"/>
      <c r="E404" s="10" t="n"/>
      <c r="F404" s="16">
        <f>IF(OR(E404="",A404=""),"",E404*IF(A404&lt;DATE(2026,7,1),$C$3,$E$3))</f>
        <v/>
      </c>
      <c r="G404" s="10" t="n"/>
    </row>
    <row r="405">
      <c r="A405" s="9" t="n"/>
      <c r="B405" s="10" t="n"/>
      <c r="C405" s="10" t="n"/>
      <c r="D405" s="10" t="n"/>
      <c r="E405" s="10" t="n"/>
      <c r="F405" s="16">
        <f>IF(OR(E405="",A405=""),"",E405*IF(A405&lt;DATE(2026,7,1),$C$3,$E$3))</f>
        <v/>
      </c>
      <c r="G405" s="10" t="n"/>
    </row>
    <row r="406">
      <c r="A406" s="9" t="n"/>
      <c r="B406" s="10" t="n"/>
      <c r="C406" s="10" t="n"/>
      <c r="D406" s="10" t="n"/>
      <c r="E406" s="10" t="n"/>
      <c r="F406" s="16">
        <f>IF(OR(E406="",A406=""),"",E406*IF(A406&lt;DATE(2026,7,1),$C$3,$E$3))</f>
        <v/>
      </c>
      <c r="G406" s="10" t="n"/>
    </row>
    <row r="407">
      <c r="A407" s="9" t="n"/>
      <c r="B407" s="10" t="n"/>
      <c r="C407" s="10" t="n"/>
      <c r="D407" s="10" t="n"/>
      <c r="E407" s="10" t="n"/>
      <c r="F407" s="16">
        <f>IF(OR(E407="",A407=""),"",E407*IF(A407&lt;DATE(2026,7,1),$C$3,$E$3))</f>
        <v/>
      </c>
      <c r="G407" s="10" t="n"/>
    </row>
    <row r="408">
      <c r="A408" s="9" t="n"/>
      <c r="B408" s="10" t="n"/>
      <c r="C408" s="10" t="n"/>
      <c r="D408" s="10" t="n"/>
      <c r="E408" s="10" t="n"/>
      <c r="F408" s="16">
        <f>IF(OR(E408="",A408=""),"",E408*IF(A408&lt;DATE(2026,7,1),$C$3,$E$3))</f>
        <v/>
      </c>
      <c r="G408" s="10" t="n"/>
    </row>
    <row r="409">
      <c r="A409" s="9" t="n"/>
      <c r="B409" s="10" t="n"/>
      <c r="C409" s="10" t="n"/>
      <c r="D409" s="10" t="n"/>
      <c r="E409" s="10" t="n"/>
      <c r="F409" s="16">
        <f>IF(OR(E409="",A409=""),"",E409*IF(A409&lt;DATE(2026,7,1),$C$3,$E$3))</f>
        <v/>
      </c>
      <c r="G409" s="10" t="n"/>
    </row>
    <row r="410">
      <c r="A410" s="9" t="n"/>
      <c r="B410" s="10" t="n"/>
      <c r="C410" s="10" t="n"/>
      <c r="D410" s="10" t="n"/>
      <c r="E410" s="10" t="n"/>
      <c r="F410" s="16">
        <f>IF(OR(E410="",A410=""),"",E410*IF(A410&lt;DATE(2026,7,1),$C$3,$E$3))</f>
        <v/>
      </c>
      <c r="G410" s="10" t="n"/>
    </row>
    <row r="411">
      <c r="A411" s="9" t="n"/>
      <c r="B411" s="10" t="n"/>
      <c r="C411" s="10" t="n"/>
      <c r="D411" s="10" t="n"/>
      <c r="E411" s="10" t="n"/>
      <c r="F411" s="16">
        <f>IF(OR(E411="",A411=""),"",E411*IF(A411&lt;DATE(2026,7,1),$C$3,$E$3))</f>
        <v/>
      </c>
      <c r="G411" s="10" t="n"/>
    </row>
    <row r="412">
      <c r="A412" s="9" t="n"/>
      <c r="B412" s="10" t="n"/>
      <c r="C412" s="10" t="n"/>
      <c r="D412" s="10" t="n"/>
      <c r="E412" s="10" t="n"/>
      <c r="F412" s="16">
        <f>IF(OR(E412="",A412=""),"",E412*IF(A412&lt;DATE(2026,7,1),$C$3,$E$3))</f>
        <v/>
      </c>
      <c r="G412" s="10" t="n"/>
    </row>
    <row r="413">
      <c r="A413" s="9" t="n"/>
      <c r="B413" s="10" t="n"/>
      <c r="C413" s="10" t="n"/>
      <c r="D413" s="10" t="n"/>
      <c r="E413" s="10" t="n"/>
      <c r="F413" s="16">
        <f>IF(OR(E413="",A413=""),"",E413*IF(A413&lt;DATE(2026,7,1),$C$3,$E$3))</f>
        <v/>
      </c>
      <c r="G413" s="10" t="n"/>
    </row>
    <row r="414">
      <c r="A414" s="9" t="n"/>
      <c r="B414" s="10" t="n"/>
      <c r="C414" s="10" t="n"/>
      <c r="D414" s="10" t="n"/>
      <c r="E414" s="10" t="n"/>
      <c r="F414" s="16">
        <f>IF(OR(E414="",A414=""),"",E414*IF(A414&lt;DATE(2026,7,1),$C$3,$E$3))</f>
        <v/>
      </c>
      <c r="G414" s="10" t="n"/>
    </row>
    <row r="415">
      <c r="A415" s="9" t="n"/>
      <c r="B415" s="10" t="n"/>
      <c r="C415" s="10" t="n"/>
      <c r="D415" s="10" t="n"/>
      <c r="E415" s="10" t="n"/>
      <c r="F415" s="16">
        <f>IF(OR(E415="",A415=""),"",E415*IF(A415&lt;DATE(2026,7,1),$C$3,$E$3))</f>
        <v/>
      </c>
      <c r="G415" s="10" t="n"/>
    </row>
    <row r="416">
      <c r="A416" s="9" t="n"/>
      <c r="B416" s="10" t="n"/>
      <c r="C416" s="10" t="n"/>
      <c r="D416" s="10" t="n"/>
      <c r="E416" s="10" t="n"/>
      <c r="F416" s="16">
        <f>IF(OR(E416="",A416=""),"",E416*IF(A416&lt;DATE(2026,7,1),$C$3,$E$3))</f>
        <v/>
      </c>
      <c r="G416" s="10" t="n"/>
    </row>
    <row r="417">
      <c r="A417" s="9" t="n"/>
      <c r="B417" s="10" t="n"/>
      <c r="C417" s="10" t="n"/>
      <c r="D417" s="10" t="n"/>
      <c r="E417" s="10" t="n"/>
      <c r="F417" s="16">
        <f>IF(OR(E417="",A417=""),"",E417*IF(A417&lt;DATE(2026,7,1),$C$3,$E$3))</f>
        <v/>
      </c>
      <c r="G417" s="10" t="n"/>
    </row>
    <row r="418">
      <c r="A418" s="9" t="n"/>
      <c r="B418" s="10" t="n"/>
      <c r="C418" s="10" t="n"/>
      <c r="D418" s="10" t="n"/>
      <c r="E418" s="10" t="n"/>
      <c r="F418" s="16">
        <f>IF(OR(E418="",A418=""),"",E418*IF(A418&lt;DATE(2026,7,1),$C$3,$E$3))</f>
        <v/>
      </c>
      <c r="G418" s="10" t="n"/>
    </row>
    <row r="419">
      <c r="A419" s="9" t="n"/>
      <c r="B419" s="10" t="n"/>
      <c r="C419" s="10" t="n"/>
      <c r="D419" s="10" t="n"/>
      <c r="E419" s="10" t="n"/>
      <c r="F419" s="16">
        <f>IF(OR(E419="",A419=""),"",E419*IF(A419&lt;DATE(2026,7,1),$C$3,$E$3))</f>
        <v/>
      </c>
      <c r="G419" s="10" t="n"/>
    </row>
    <row r="420">
      <c r="A420" s="9" t="n"/>
      <c r="B420" s="10" t="n"/>
      <c r="C420" s="10" t="n"/>
      <c r="D420" s="10" t="n"/>
      <c r="E420" s="10" t="n"/>
      <c r="F420" s="16">
        <f>IF(OR(E420="",A420=""),"",E420*IF(A420&lt;DATE(2026,7,1),$C$3,$E$3))</f>
        <v/>
      </c>
      <c r="G420" s="10" t="n"/>
    </row>
    <row r="421">
      <c r="A421" s="9" t="n"/>
      <c r="B421" s="10" t="n"/>
      <c r="C421" s="10" t="n"/>
      <c r="D421" s="10" t="n"/>
      <c r="E421" s="10" t="n"/>
      <c r="F421" s="16">
        <f>IF(OR(E421="",A421=""),"",E421*IF(A421&lt;DATE(2026,7,1),$C$3,$E$3))</f>
        <v/>
      </c>
      <c r="G421" s="10" t="n"/>
    </row>
    <row r="422">
      <c r="A422" s="9" t="n"/>
      <c r="B422" s="10" t="n"/>
      <c r="C422" s="10" t="n"/>
      <c r="D422" s="10" t="n"/>
      <c r="E422" s="10" t="n"/>
      <c r="F422" s="16">
        <f>IF(OR(E422="",A422=""),"",E422*IF(A422&lt;DATE(2026,7,1),$C$3,$E$3))</f>
        <v/>
      </c>
      <c r="G422" s="10" t="n"/>
    </row>
    <row r="423">
      <c r="A423" s="9" t="n"/>
      <c r="B423" s="10" t="n"/>
      <c r="C423" s="10" t="n"/>
      <c r="D423" s="10" t="n"/>
      <c r="E423" s="10" t="n"/>
      <c r="F423" s="16">
        <f>IF(OR(E423="",A423=""),"",E423*IF(A423&lt;DATE(2026,7,1),$C$3,$E$3))</f>
        <v/>
      </c>
      <c r="G423" s="10" t="n"/>
    </row>
    <row r="424">
      <c r="A424" s="9" t="n"/>
      <c r="B424" s="10" t="n"/>
      <c r="C424" s="10" t="n"/>
      <c r="D424" s="10" t="n"/>
      <c r="E424" s="10" t="n"/>
      <c r="F424" s="16">
        <f>IF(OR(E424="",A424=""),"",E424*IF(A424&lt;DATE(2026,7,1),$C$3,$E$3))</f>
        <v/>
      </c>
      <c r="G424" s="10" t="n"/>
    </row>
    <row r="425">
      <c r="A425" s="9" t="n"/>
      <c r="B425" s="10" t="n"/>
      <c r="C425" s="10" t="n"/>
      <c r="D425" s="10" t="n"/>
      <c r="E425" s="10" t="n"/>
      <c r="F425" s="16">
        <f>IF(OR(E425="",A425=""),"",E425*IF(A425&lt;DATE(2026,7,1),$C$3,$E$3))</f>
        <v/>
      </c>
      <c r="G425" s="10" t="n"/>
    </row>
    <row r="426">
      <c r="A426" s="9" t="n"/>
      <c r="B426" s="10" t="n"/>
      <c r="C426" s="10" t="n"/>
      <c r="D426" s="10" t="n"/>
      <c r="E426" s="10" t="n"/>
      <c r="F426" s="16">
        <f>IF(OR(E426="",A426=""),"",E426*IF(A426&lt;DATE(2026,7,1),$C$3,$E$3))</f>
        <v/>
      </c>
      <c r="G426" s="10" t="n"/>
    </row>
    <row r="427">
      <c r="A427" s="9" t="n"/>
      <c r="B427" s="10" t="n"/>
      <c r="C427" s="10" t="n"/>
      <c r="D427" s="10" t="n"/>
      <c r="E427" s="10" t="n"/>
      <c r="F427" s="16">
        <f>IF(OR(E427="",A427=""),"",E427*IF(A427&lt;DATE(2026,7,1),$C$3,$E$3))</f>
        <v/>
      </c>
      <c r="G427" s="10" t="n"/>
    </row>
    <row r="428">
      <c r="A428" s="9" t="n"/>
      <c r="B428" s="10" t="n"/>
      <c r="C428" s="10" t="n"/>
      <c r="D428" s="10" t="n"/>
      <c r="E428" s="10" t="n"/>
      <c r="F428" s="16">
        <f>IF(OR(E428="",A428=""),"",E428*IF(A428&lt;DATE(2026,7,1),$C$3,$E$3))</f>
        <v/>
      </c>
      <c r="G428" s="10" t="n"/>
    </row>
    <row r="429">
      <c r="A429" s="9" t="n"/>
      <c r="B429" s="10" t="n"/>
      <c r="C429" s="10" t="n"/>
      <c r="D429" s="10" t="n"/>
      <c r="E429" s="10" t="n"/>
      <c r="F429" s="16">
        <f>IF(OR(E429="",A429=""),"",E429*IF(A429&lt;DATE(2026,7,1),$C$3,$E$3))</f>
        <v/>
      </c>
      <c r="G429" s="10" t="n"/>
    </row>
    <row r="430">
      <c r="A430" s="9" t="n"/>
      <c r="B430" s="10" t="n"/>
      <c r="C430" s="10" t="n"/>
      <c r="D430" s="10" t="n"/>
      <c r="E430" s="10" t="n"/>
      <c r="F430" s="16">
        <f>IF(OR(E430="",A430=""),"",E430*IF(A430&lt;DATE(2026,7,1),$C$3,$E$3))</f>
        <v/>
      </c>
      <c r="G430" s="10" t="n"/>
    </row>
    <row r="431">
      <c r="A431" s="9" t="n"/>
      <c r="B431" s="10" t="n"/>
      <c r="C431" s="10" t="n"/>
      <c r="D431" s="10" t="n"/>
      <c r="E431" s="10" t="n"/>
      <c r="F431" s="16">
        <f>IF(OR(E431="",A431=""),"",E431*IF(A431&lt;DATE(2026,7,1),$C$3,$E$3))</f>
        <v/>
      </c>
      <c r="G431" s="10" t="n"/>
    </row>
    <row r="432">
      <c r="A432" s="9" t="n"/>
      <c r="B432" s="10" t="n"/>
      <c r="C432" s="10" t="n"/>
      <c r="D432" s="10" t="n"/>
      <c r="E432" s="10" t="n"/>
      <c r="F432" s="16">
        <f>IF(OR(E432="",A432=""),"",E432*IF(A432&lt;DATE(2026,7,1),$C$3,$E$3))</f>
        <v/>
      </c>
      <c r="G432" s="10" t="n"/>
    </row>
    <row r="433">
      <c r="A433" s="9" t="n"/>
      <c r="B433" s="10" t="n"/>
      <c r="C433" s="10" t="n"/>
      <c r="D433" s="10" t="n"/>
      <c r="E433" s="10" t="n"/>
      <c r="F433" s="16">
        <f>IF(OR(E433="",A433=""),"",E433*IF(A433&lt;DATE(2026,7,1),$C$3,$E$3))</f>
        <v/>
      </c>
      <c r="G433" s="10" t="n"/>
    </row>
    <row r="434">
      <c r="A434" s="9" t="n"/>
      <c r="B434" s="10" t="n"/>
      <c r="C434" s="10" t="n"/>
      <c r="D434" s="10" t="n"/>
      <c r="E434" s="10" t="n"/>
      <c r="F434" s="16">
        <f>IF(OR(E434="",A434=""),"",E434*IF(A434&lt;DATE(2026,7,1),$C$3,$E$3))</f>
        <v/>
      </c>
      <c r="G434" s="10" t="n"/>
    </row>
    <row r="435">
      <c r="A435" s="9" t="n"/>
      <c r="B435" s="10" t="n"/>
      <c r="C435" s="10" t="n"/>
      <c r="D435" s="10" t="n"/>
      <c r="E435" s="10" t="n"/>
      <c r="F435" s="16">
        <f>IF(OR(E435="",A435=""),"",E435*IF(A435&lt;DATE(2026,7,1),$C$3,$E$3))</f>
        <v/>
      </c>
      <c r="G435" s="10" t="n"/>
    </row>
    <row r="436">
      <c r="A436" s="9" t="n"/>
      <c r="B436" s="10" t="n"/>
      <c r="C436" s="10" t="n"/>
      <c r="D436" s="10" t="n"/>
      <c r="E436" s="10" t="n"/>
      <c r="F436" s="16">
        <f>IF(OR(E436="",A436=""),"",E436*IF(A436&lt;DATE(2026,7,1),$C$3,$E$3))</f>
        <v/>
      </c>
      <c r="G436" s="10" t="n"/>
    </row>
    <row r="437">
      <c r="A437" s="9" t="n"/>
      <c r="B437" s="10" t="n"/>
      <c r="C437" s="10" t="n"/>
      <c r="D437" s="10" t="n"/>
      <c r="E437" s="10" t="n"/>
      <c r="F437" s="16">
        <f>IF(OR(E437="",A437=""),"",E437*IF(A437&lt;DATE(2026,7,1),$C$3,$E$3))</f>
        <v/>
      </c>
      <c r="G437" s="10" t="n"/>
    </row>
    <row r="438">
      <c r="A438" s="9" t="n"/>
      <c r="B438" s="10" t="n"/>
      <c r="C438" s="10" t="n"/>
      <c r="D438" s="10" t="n"/>
      <c r="E438" s="10" t="n"/>
      <c r="F438" s="16">
        <f>IF(OR(E438="",A438=""),"",E438*IF(A438&lt;DATE(2026,7,1),$C$3,$E$3))</f>
        <v/>
      </c>
      <c r="G438" s="10" t="n"/>
    </row>
    <row r="439">
      <c r="A439" s="9" t="n"/>
      <c r="B439" s="10" t="n"/>
      <c r="C439" s="10" t="n"/>
      <c r="D439" s="10" t="n"/>
      <c r="E439" s="10" t="n"/>
      <c r="F439" s="16">
        <f>IF(OR(E439="",A439=""),"",E439*IF(A439&lt;DATE(2026,7,1),$C$3,$E$3))</f>
        <v/>
      </c>
      <c r="G439" s="10" t="n"/>
    </row>
    <row r="440">
      <c r="A440" s="9" t="n"/>
      <c r="B440" s="10" t="n"/>
      <c r="C440" s="10" t="n"/>
      <c r="D440" s="10" t="n"/>
      <c r="E440" s="10" t="n"/>
      <c r="F440" s="16">
        <f>IF(OR(E440="",A440=""),"",E440*IF(A440&lt;DATE(2026,7,1),$C$3,$E$3))</f>
        <v/>
      </c>
      <c r="G440" s="10" t="n"/>
    </row>
    <row r="441">
      <c r="A441" s="9" t="n"/>
      <c r="B441" s="10" t="n"/>
      <c r="C441" s="10" t="n"/>
      <c r="D441" s="10" t="n"/>
      <c r="E441" s="10" t="n"/>
      <c r="F441" s="16">
        <f>IF(OR(E441="",A441=""),"",E441*IF(A441&lt;DATE(2026,7,1),$C$3,$E$3))</f>
        <v/>
      </c>
      <c r="G441" s="10" t="n"/>
    </row>
    <row r="442">
      <c r="A442" s="9" t="n"/>
      <c r="B442" s="10" t="n"/>
      <c r="C442" s="10" t="n"/>
      <c r="D442" s="10" t="n"/>
      <c r="E442" s="10" t="n"/>
      <c r="F442" s="16">
        <f>IF(OR(E442="",A442=""),"",E442*IF(A442&lt;DATE(2026,7,1),$C$3,$E$3))</f>
        <v/>
      </c>
      <c r="G442" s="10" t="n"/>
    </row>
    <row r="443">
      <c r="A443" s="9" t="n"/>
      <c r="B443" s="10" t="n"/>
      <c r="C443" s="10" t="n"/>
      <c r="D443" s="10" t="n"/>
      <c r="E443" s="10" t="n"/>
      <c r="F443" s="16">
        <f>IF(OR(E443="",A443=""),"",E443*IF(A443&lt;DATE(2026,7,1),$C$3,$E$3))</f>
        <v/>
      </c>
      <c r="G443" s="10" t="n"/>
    </row>
    <row r="444">
      <c r="A444" s="9" t="n"/>
      <c r="B444" s="10" t="n"/>
      <c r="C444" s="10" t="n"/>
      <c r="D444" s="10" t="n"/>
      <c r="E444" s="10" t="n"/>
      <c r="F444" s="16">
        <f>IF(OR(E444="",A444=""),"",E444*IF(A444&lt;DATE(2026,7,1),$C$3,$E$3))</f>
        <v/>
      </c>
      <c r="G444" s="10" t="n"/>
    </row>
    <row r="445">
      <c r="A445" s="9" t="n"/>
      <c r="B445" s="10" t="n"/>
      <c r="C445" s="10" t="n"/>
      <c r="D445" s="10" t="n"/>
      <c r="E445" s="10" t="n"/>
      <c r="F445" s="16">
        <f>IF(OR(E445="",A445=""),"",E445*IF(A445&lt;DATE(2026,7,1),$C$3,$E$3))</f>
        <v/>
      </c>
      <c r="G445" s="10" t="n"/>
    </row>
    <row r="446">
      <c r="A446" s="9" t="n"/>
      <c r="B446" s="10" t="n"/>
      <c r="C446" s="10" t="n"/>
      <c r="D446" s="10" t="n"/>
      <c r="E446" s="10" t="n"/>
      <c r="F446" s="16">
        <f>IF(OR(E446="",A446=""),"",E446*IF(A446&lt;DATE(2026,7,1),$C$3,$E$3))</f>
        <v/>
      </c>
      <c r="G446" s="10" t="n"/>
    </row>
    <row r="447">
      <c r="A447" s="9" t="n"/>
      <c r="B447" s="10" t="n"/>
      <c r="C447" s="10" t="n"/>
      <c r="D447" s="10" t="n"/>
      <c r="E447" s="10" t="n"/>
      <c r="F447" s="16">
        <f>IF(OR(E447="",A447=""),"",E447*IF(A447&lt;DATE(2026,7,1),$C$3,$E$3))</f>
        <v/>
      </c>
      <c r="G447" s="10" t="n"/>
    </row>
    <row r="448">
      <c r="A448" s="9" t="n"/>
      <c r="B448" s="10" t="n"/>
      <c r="C448" s="10" t="n"/>
      <c r="D448" s="10" t="n"/>
      <c r="E448" s="10" t="n"/>
      <c r="F448" s="16">
        <f>IF(OR(E448="",A448=""),"",E448*IF(A448&lt;DATE(2026,7,1),$C$3,$E$3))</f>
        <v/>
      </c>
      <c r="G448" s="10" t="n"/>
    </row>
    <row r="449">
      <c r="A449" s="9" t="n"/>
      <c r="B449" s="10" t="n"/>
      <c r="C449" s="10" t="n"/>
      <c r="D449" s="10" t="n"/>
      <c r="E449" s="10" t="n"/>
      <c r="F449" s="16">
        <f>IF(OR(E449="",A449=""),"",E449*IF(A449&lt;DATE(2026,7,1),$C$3,$E$3))</f>
        <v/>
      </c>
      <c r="G449" s="10" t="n"/>
    </row>
    <row r="450">
      <c r="A450" s="9" t="n"/>
      <c r="B450" s="10" t="n"/>
      <c r="C450" s="10" t="n"/>
      <c r="D450" s="10" t="n"/>
      <c r="E450" s="10" t="n"/>
      <c r="F450" s="16">
        <f>IF(OR(E450="",A450=""),"",E450*IF(A450&lt;DATE(2026,7,1),$C$3,$E$3))</f>
        <v/>
      </c>
      <c r="G450" s="10" t="n"/>
    </row>
    <row r="451">
      <c r="A451" s="9" t="n"/>
      <c r="B451" s="10" t="n"/>
      <c r="C451" s="10" t="n"/>
      <c r="D451" s="10" t="n"/>
      <c r="E451" s="10" t="n"/>
      <c r="F451" s="16">
        <f>IF(OR(E451="",A451=""),"",E451*IF(A451&lt;DATE(2026,7,1),$C$3,$E$3))</f>
        <v/>
      </c>
      <c r="G451" s="10" t="n"/>
    </row>
    <row r="452">
      <c r="A452" s="9" t="n"/>
      <c r="B452" s="10" t="n"/>
      <c r="C452" s="10" t="n"/>
      <c r="D452" s="10" t="n"/>
      <c r="E452" s="10" t="n"/>
      <c r="F452" s="16">
        <f>IF(OR(E452="",A452=""),"",E452*IF(A452&lt;DATE(2026,7,1),$C$3,$E$3))</f>
        <v/>
      </c>
      <c r="G452" s="10" t="n"/>
    </row>
    <row r="453">
      <c r="A453" s="9" t="n"/>
      <c r="B453" s="10" t="n"/>
      <c r="C453" s="10" t="n"/>
      <c r="D453" s="10" t="n"/>
      <c r="E453" s="10" t="n"/>
      <c r="F453" s="16">
        <f>IF(OR(E453="",A453=""),"",E453*IF(A453&lt;DATE(2026,7,1),$C$3,$E$3))</f>
        <v/>
      </c>
      <c r="G453" s="10" t="n"/>
    </row>
    <row r="454">
      <c r="A454" s="9" t="n"/>
      <c r="B454" s="10" t="n"/>
      <c r="C454" s="10" t="n"/>
      <c r="D454" s="10" t="n"/>
      <c r="E454" s="10" t="n"/>
      <c r="F454" s="16">
        <f>IF(OR(E454="",A454=""),"",E454*IF(A454&lt;DATE(2026,7,1),$C$3,$E$3))</f>
        <v/>
      </c>
      <c r="G454" s="10" t="n"/>
    </row>
    <row r="455">
      <c r="A455" s="9" t="n"/>
      <c r="B455" s="10" t="n"/>
      <c r="C455" s="10" t="n"/>
      <c r="D455" s="10" t="n"/>
      <c r="E455" s="10" t="n"/>
      <c r="F455" s="16">
        <f>IF(OR(E455="",A455=""),"",E455*IF(A455&lt;DATE(2026,7,1),$C$3,$E$3))</f>
        <v/>
      </c>
      <c r="G455" s="10" t="n"/>
    </row>
    <row r="456">
      <c r="A456" s="9" t="n"/>
      <c r="B456" s="10" t="n"/>
      <c r="C456" s="10" t="n"/>
      <c r="D456" s="10" t="n"/>
      <c r="E456" s="10" t="n"/>
      <c r="F456" s="16">
        <f>IF(OR(E456="",A456=""),"",E456*IF(A456&lt;DATE(2026,7,1),$C$3,$E$3))</f>
        <v/>
      </c>
      <c r="G456" s="10" t="n"/>
    </row>
    <row r="457">
      <c r="A457" s="9" t="n"/>
      <c r="B457" s="10" t="n"/>
      <c r="C457" s="10" t="n"/>
      <c r="D457" s="10" t="n"/>
      <c r="E457" s="10" t="n"/>
      <c r="F457" s="16">
        <f>IF(OR(E457="",A457=""),"",E457*IF(A457&lt;DATE(2026,7,1),$C$3,$E$3))</f>
        <v/>
      </c>
      <c r="G457" s="10" t="n"/>
    </row>
    <row r="458">
      <c r="A458" s="9" t="n"/>
      <c r="B458" s="10" t="n"/>
      <c r="C458" s="10" t="n"/>
      <c r="D458" s="10" t="n"/>
      <c r="E458" s="10" t="n"/>
      <c r="F458" s="16">
        <f>IF(OR(E458="",A458=""),"",E458*IF(A458&lt;DATE(2026,7,1),$C$3,$E$3))</f>
        <v/>
      </c>
      <c r="G458" s="10" t="n"/>
    </row>
    <row r="459">
      <c r="A459" s="9" t="n"/>
      <c r="B459" s="10" t="n"/>
      <c r="C459" s="10" t="n"/>
      <c r="D459" s="10" t="n"/>
      <c r="E459" s="10" t="n"/>
      <c r="F459" s="16">
        <f>IF(OR(E459="",A459=""),"",E459*IF(A459&lt;DATE(2026,7,1),$C$3,$E$3))</f>
        <v/>
      </c>
      <c r="G459" s="10" t="n"/>
    </row>
    <row r="460">
      <c r="A460" s="9" t="n"/>
      <c r="B460" s="10" t="n"/>
      <c r="C460" s="10" t="n"/>
      <c r="D460" s="10" t="n"/>
      <c r="E460" s="10" t="n"/>
      <c r="F460" s="16">
        <f>IF(OR(E460="",A460=""),"",E460*IF(A460&lt;DATE(2026,7,1),$C$3,$E$3))</f>
        <v/>
      </c>
      <c r="G460" s="10" t="n"/>
    </row>
    <row r="461">
      <c r="A461" s="9" t="n"/>
      <c r="B461" s="10" t="n"/>
      <c r="C461" s="10" t="n"/>
      <c r="D461" s="10" t="n"/>
      <c r="E461" s="10" t="n"/>
      <c r="F461" s="16">
        <f>IF(OR(E461="",A461=""),"",E461*IF(A461&lt;DATE(2026,7,1),$C$3,$E$3))</f>
        <v/>
      </c>
      <c r="G461" s="10" t="n"/>
    </row>
    <row r="462">
      <c r="A462" s="9" t="n"/>
      <c r="B462" s="10" t="n"/>
      <c r="C462" s="10" t="n"/>
      <c r="D462" s="10" t="n"/>
      <c r="E462" s="10" t="n"/>
      <c r="F462" s="16">
        <f>IF(OR(E462="",A462=""),"",E462*IF(A462&lt;DATE(2026,7,1),$C$3,$E$3))</f>
        <v/>
      </c>
      <c r="G462" s="10" t="n"/>
    </row>
    <row r="463">
      <c r="A463" s="9" t="n"/>
      <c r="B463" s="10" t="n"/>
      <c r="C463" s="10" t="n"/>
      <c r="D463" s="10" t="n"/>
      <c r="E463" s="10" t="n"/>
      <c r="F463" s="16">
        <f>IF(OR(E463="",A463=""),"",E463*IF(A463&lt;DATE(2026,7,1),$C$3,$E$3))</f>
        <v/>
      </c>
      <c r="G463" s="10" t="n"/>
    </row>
    <row r="464">
      <c r="A464" s="9" t="n"/>
      <c r="B464" s="10" t="n"/>
      <c r="C464" s="10" t="n"/>
      <c r="D464" s="10" t="n"/>
      <c r="E464" s="10" t="n"/>
      <c r="F464" s="16">
        <f>IF(OR(E464="",A464=""),"",E464*IF(A464&lt;DATE(2026,7,1),$C$3,$E$3))</f>
        <v/>
      </c>
      <c r="G464" s="10" t="n"/>
    </row>
    <row r="465">
      <c r="A465" s="9" t="n"/>
      <c r="B465" s="10" t="n"/>
      <c r="C465" s="10" t="n"/>
      <c r="D465" s="10" t="n"/>
      <c r="E465" s="10" t="n"/>
      <c r="F465" s="16">
        <f>IF(OR(E465="",A465=""),"",E465*IF(A465&lt;DATE(2026,7,1),$C$3,$E$3))</f>
        <v/>
      </c>
      <c r="G465" s="10" t="n"/>
    </row>
    <row r="466">
      <c r="A466" s="9" t="n"/>
      <c r="B466" s="10" t="n"/>
      <c r="C466" s="10" t="n"/>
      <c r="D466" s="10" t="n"/>
      <c r="E466" s="10" t="n"/>
      <c r="F466" s="16">
        <f>IF(OR(E466="",A466=""),"",E466*IF(A466&lt;DATE(2026,7,1),$C$3,$E$3))</f>
        <v/>
      </c>
      <c r="G466" s="10" t="n"/>
    </row>
    <row r="467">
      <c r="A467" s="9" t="n"/>
      <c r="B467" s="10" t="n"/>
      <c r="C467" s="10" t="n"/>
      <c r="D467" s="10" t="n"/>
      <c r="E467" s="10" t="n"/>
      <c r="F467" s="16">
        <f>IF(OR(E467="",A467=""),"",E467*IF(A467&lt;DATE(2026,7,1),$C$3,$E$3))</f>
        <v/>
      </c>
      <c r="G467" s="10" t="n"/>
    </row>
    <row r="468">
      <c r="A468" s="9" t="n"/>
      <c r="B468" s="10" t="n"/>
      <c r="C468" s="10" t="n"/>
      <c r="D468" s="10" t="n"/>
      <c r="E468" s="10" t="n"/>
      <c r="F468" s="16">
        <f>IF(OR(E468="",A468=""),"",E468*IF(A468&lt;DATE(2026,7,1),$C$3,$E$3))</f>
        <v/>
      </c>
      <c r="G468" s="10" t="n"/>
    </row>
    <row r="469">
      <c r="A469" s="9" t="n"/>
      <c r="B469" s="10" t="n"/>
      <c r="C469" s="10" t="n"/>
      <c r="D469" s="10" t="n"/>
      <c r="E469" s="10" t="n"/>
      <c r="F469" s="16">
        <f>IF(OR(E469="",A469=""),"",E469*IF(A469&lt;DATE(2026,7,1),$C$3,$E$3))</f>
        <v/>
      </c>
      <c r="G469" s="10" t="n"/>
    </row>
    <row r="470">
      <c r="A470" s="9" t="n"/>
      <c r="B470" s="10" t="n"/>
      <c r="C470" s="10" t="n"/>
      <c r="D470" s="10" t="n"/>
      <c r="E470" s="10" t="n"/>
      <c r="F470" s="16">
        <f>IF(OR(E470="",A470=""),"",E470*IF(A470&lt;DATE(2026,7,1),$C$3,$E$3))</f>
        <v/>
      </c>
      <c r="G470" s="10" t="n"/>
    </row>
    <row r="471">
      <c r="A471" s="9" t="n"/>
      <c r="B471" s="10" t="n"/>
      <c r="C471" s="10" t="n"/>
      <c r="D471" s="10" t="n"/>
      <c r="E471" s="10" t="n"/>
      <c r="F471" s="16">
        <f>IF(OR(E471="",A471=""),"",E471*IF(A471&lt;DATE(2026,7,1),$C$3,$E$3))</f>
        <v/>
      </c>
      <c r="G471" s="10" t="n"/>
    </row>
    <row r="472">
      <c r="A472" s="9" t="n"/>
      <c r="B472" s="10" t="n"/>
      <c r="C472" s="10" t="n"/>
      <c r="D472" s="10" t="n"/>
      <c r="E472" s="10" t="n"/>
      <c r="F472" s="16">
        <f>IF(OR(E472="",A472=""),"",E472*IF(A472&lt;DATE(2026,7,1),$C$3,$E$3))</f>
        <v/>
      </c>
      <c r="G472" s="10" t="n"/>
    </row>
    <row r="473">
      <c r="A473" s="9" t="n"/>
      <c r="B473" s="10" t="n"/>
      <c r="C473" s="10" t="n"/>
      <c r="D473" s="10" t="n"/>
      <c r="E473" s="10" t="n"/>
      <c r="F473" s="16">
        <f>IF(OR(E473="",A473=""),"",E473*IF(A473&lt;DATE(2026,7,1),$C$3,$E$3))</f>
        <v/>
      </c>
      <c r="G473" s="10" t="n"/>
    </row>
    <row r="474">
      <c r="A474" s="9" t="n"/>
      <c r="B474" s="10" t="n"/>
      <c r="C474" s="10" t="n"/>
      <c r="D474" s="10" t="n"/>
      <c r="E474" s="10" t="n"/>
      <c r="F474" s="16">
        <f>IF(OR(E474="",A474=""),"",E474*IF(A474&lt;DATE(2026,7,1),$C$3,$E$3))</f>
        <v/>
      </c>
      <c r="G474" s="10" t="n"/>
    </row>
    <row r="475">
      <c r="A475" s="9" t="n"/>
      <c r="B475" s="10" t="n"/>
      <c r="C475" s="10" t="n"/>
      <c r="D475" s="10" t="n"/>
      <c r="E475" s="10" t="n"/>
      <c r="F475" s="16">
        <f>IF(OR(E475="",A475=""),"",E475*IF(A475&lt;DATE(2026,7,1),$C$3,$E$3))</f>
        <v/>
      </c>
      <c r="G475" s="10" t="n"/>
    </row>
    <row r="476">
      <c r="A476" s="9" t="n"/>
      <c r="B476" s="10" t="n"/>
      <c r="C476" s="10" t="n"/>
      <c r="D476" s="10" t="n"/>
      <c r="E476" s="10" t="n"/>
      <c r="F476" s="16">
        <f>IF(OR(E476="",A476=""),"",E476*IF(A476&lt;DATE(2026,7,1),$C$3,$E$3))</f>
        <v/>
      </c>
      <c r="G476" s="10" t="n"/>
    </row>
    <row r="477">
      <c r="A477" s="9" t="n"/>
      <c r="B477" s="10" t="n"/>
      <c r="C477" s="10" t="n"/>
      <c r="D477" s="10" t="n"/>
      <c r="E477" s="10" t="n"/>
      <c r="F477" s="16">
        <f>IF(OR(E477="",A477=""),"",E477*IF(A477&lt;DATE(2026,7,1),$C$3,$E$3))</f>
        <v/>
      </c>
      <c r="G477" s="10" t="n"/>
    </row>
    <row r="478">
      <c r="A478" s="9" t="n"/>
      <c r="B478" s="10" t="n"/>
      <c r="C478" s="10" t="n"/>
      <c r="D478" s="10" t="n"/>
      <c r="E478" s="10" t="n"/>
      <c r="F478" s="16">
        <f>IF(OR(E478="",A478=""),"",E478*IF(A478&lt;DATE(2026,7,1),$C$3,$E$3))</f>
        <v/>
      </c>
      <c r="G478" s="10" t="n"/>
    </row>
    <row r="479">
      <c r="A479" s="9" t="n"/>
      <c r="B479" s="10" t="n"/>
      <c r="C479" s="10" t="n"/>
      <c r="D479" s="10" t="n"/>
      <c r="E479" s="10" t="n"/>
      <c r="F479" s="16">
        <f>IF(OR(E479="",A479=""),"",E479*IF(A479&lt;DATE(2026,7,1),$C$3,$E$3))</f>
        <v/>
      </c>
      <c r="G479" s="10" t="n"/>
    </row>
    <row r="480">
      <c r="A480" s="9" t="n"/>
      <c r="B480" s="10" t="n"/>
      <c r="C480" s="10" t="n"/>
      <c r="D480" s="10" t="n"/>
      <c r="E480" s="10" t="n"/>
      <c r="F480" s="16">
        <f>IF(OR(E480="",A480=""),"",E480*IF(A480&lt;DATE(2026,7,1),$C$3,$E$3))</f>
        <v/>
      </c>
      <c r="G480" s="10" t="n"/>
    </row>
    <row r="481">
      <c r="A481" s="9" t="n"/>
      <c r="B481" s="10" t="n"/>
      <c r="C481" s="10" t="n"/>
      <c r="D481" s="10" t="n"/>
      <c r="E481" s="10" t="n"/>
      <c r="F481" s="16">
        <f>IF(OR(E481="",A481=""),"",E481*IF(A481&lt;DATE(2026,7,1),$C$3,$E$3))</f>
        <v/>
      </c>
      <c r="G481" s="10" t="n"/>
    </row>
    <row r="482">
      <c r="A482" s="9" t="n"/>
      <c r="B482" s="10" t="n"/>
      <c r="C482" s="10" t="n"/>
      <c r="D482" s="10" t="n"/>
      <c r="E482" s="10" t="n"/>
      <c r="F482" s="16">
        <f>IF(OR(E482="",A482=""),"",E482*IF(A482&lt;DATE(2026,7,1),$C$3,$E$3))</f>
        <v/>
      </c>
      <c r="G482" s="10" t="n"/>
    </row>
    <row r="483">
      <c r="A483" s="9" t="n"/>
      <c r="B483" s="10" t="n"/>
      <c r="C483" s="10" t="n"/>
      <c r="D483" s="10" t="n"/>
      <c r="E483" s="10" t="n"/>
      <c r="F483" s="16">
        <f>IF(OR(E483="",A483=""),"",E483*IF(A483&lt;DATE(2026,7,1),$C$3,$E$3))</f>
        <v/>
      </c>
      <c r="G483" s="10" t="n"/>
    </row>
    <row r="484">
      <c r="A484" s="9" t="n"/>
      <c r="B484" s="10" t="n"/>
      <c r="C484" s="10" t="n"/>
      <c r="D484" s="10" t="n"/>
      <c r="E484" s="10" t="n"/>
      <c r="F484" s="16">
        <f>IF(OR(E484="",A484=""),"",E484*IF(A484&lt;DATE(2026,7,1),$C$3,$E$3))</f>
        <v/>
      </c>
      <c r="G484" s="10" t="n"/>
    </row>
    <row r="485">
      <c r="A485" s="9" t="n"/>
      <c r="B485" s="10" t="n"/>
      <c r="C485" s="10" t="n"/>
      <c r="D485" s="10" t="n"/>
      <c r="E485" s="10" t="n"/>
      <c r="F485" s="16">
        <f>IF(OR(E485="",A485=""),"",E485*IF(A485&lt;DATE(2026,7,1),$C$3,$E$3))</f>
        <v/>
      </c>
      <c r="G485" s="10" t="n"/>
    </row>
    <row r="486">
      <c r="A486" s="9" t="n"/>
      <c r="B486" s="10" t="n"/>
      <c r="C486" s="10" t="n"/>
      <c r="D486" s="10" t="n"/>
      <c r="E486" s="10" t="n"/>
      <c r="F486" s="16">
        <f>IF(OR(E486="",A486=""),"",E486*IF(A486&lt;DATE(2026,7,1),$C$3,$E$3))</f>
        <v/>
      </c>
      <c r="G486" s="10" t="n"/>
    </row>
    <row r="487">
      <c r="A487" s="9" t="n"/>
      <c r="B487" s="10" t="n"/>
      <c r="C487" s="10" t="n"/>
      <c r="D487" s="10" t="n"/>
      <c r="E487" s="10" t="n"/>
      <c r="F487" s="16">
        <f>IF(OR(E487="",A487=""),"",E487*IF(A487&lt;DATE(2026,7,1),$C$3,$E$3))</f>
        <v/>
      </c>
      <c r="G487" s="10" t="n"/>
    </row>
    <row r="488">
      <c r="A488" s="9" t="n"/>
      <c r="B488" s="10" t="n"/>
      <c r="C488" s="10" t="n"/>
      <c r="D488" s="10" t="n"/>
      <c r="E488" s="10" t="n"/>
      <c r="F488" s="16">
        <f>IF(OR(E488="",A488=""),"",E488*IF(A488&lt;DATE(2026,7,1),$C$3,$E$3))</f>
        <v/>
      </c>
      <c r="G488" s="10" t="n"/>
    </row>
    <row r="489">
      <c r="A489" s="9" t="n"/>
      <c r="B489" s="10" t="n"/>
      <c r="C489" s="10" t="n"/>
      <c r="D489" s="10" t="n"/>
      <c r="E489" s="10" t="n"/>
      <c r="F489" s="16">
        <f>IF(OR(E489="",A489=""),"",E489*IF(A489&lt;DATE(2026,7,1),$C$3,$E$3))</f>
        <v/>
      </c>
      <c r="G489" s="10" t="n"/>
    </row>
    <row r="490">
      <c r="A490" s="9" t="n"/>
      <c r="B490" s="10" t="n"/>
      <c r="C490" s="10" t="n"/>
      <c r="D490" s="10" t="n"/>
      <c r="E490" s="10" t="n"/>
      <c r="F490" s="16">
        <f>IF(OR(E490="",A490=""),"",E490*IF(A490&lt;DATE(2026,7,1),$C$3,$E$3))</f>
        <v/>
      </c>
      <c r="G490" s="10" t="n"/>
    </row>
    <row r="491">
      <c r="A491" s="9" t="n"/>
      <c r="B491" s="10" t="n"/>
      <c r="C491" s="10" t="n"/>
      <c r="D491" s="10" t="n"/>
      <c r="E491" s="10" t="n"/>
      <c r="F491" s="16">
        <f>IF(OR(E491="",A491=""),"",E491*IF(A491&lt;DATE(2026,7,1),$C$3,$E$3))</f>
        <v/>
      </c>
      <c r="G491" s="10" t="n"/>
    </row>
    <row r="492">
      <c r="A492" s="9" t="n"/>
      <c r="B492" s="10" t="n"/>
      <c r="C492" s="10" t="n"/>
      <c r="D492" s="10" t="n"/>
      <c r="E492" s="10" t="n"/>
      <c r="F492" s="16">
        <f>IF(OR(E492="",A492=""),"",E492*IF(A492&lt;DATE(2026,7,1),$C$3,$E$3))</f>
        <v/>
      </c>
      <c r="G492" s="10" t="n"/>
    </row>
    <row r="493">
      <c r="A493" s="9" t="n"/>
      <c r="B493" s="10" t="n"/>
      <c r="C493" s="10" t="n"/>
      <c r="D493" s="10" t="n"/>
      <c r="E493" s="10" t="n"/>
      <c r="F493" s="16">
        <f>IF(OR(E493="",A493=""),"",E493*IF(A493&lt;DATE(2026,7,1),$C$3,$E$3))</f>
        <v/>
      </c>
      <c r="G493" s="10" t="n"/>
    </row>
    <row r="494">
      <c r="A494" s="9" t="n"/>
      <c r="B494" s="10" t="n"/>
      <c r="C494" s="10" t="n"/>
      <c r="D494" s="10" t="n"/>
      <c r="E494" s="10" t="n"/>
      <c r="F494" s="16">
        <f>IF(OR(E494="",A494=""),"",E494*IF(A494&lt;DATE(2026,7,1),$C$3,$E$3))</f>
        <v/>
      </c>
      <c r="G494" s="10" t="n"/>
    </row>
    <row r="495">
      <c r="A495" s="9" t="n"/>
      <c r="B495" s="10" t="n"/>
      <c r="C495" s="10" t="n"/>
      <c r="D495" s="10" t="n"/>
      <c r="E495" s="10" t="n"/>
      <c r="F495" s="16">
        <f>IF(OR(E495="",A495=""),"",E495*IF(A495&lt;DATE(2026,7,1),$C$3,$E$3))</f>
        <v/>
      </c>
      <c r="G495" s="10" t="n"/>
    </row>
    <row r="496">
      <c r="A496" s="9" t="n"/>
      <c r="B496" s="10" t="n"/>
      <c r="C496" s="10" t="n"/>
      <c r="D496" s="10" t="n"/>
      <c r="E496" s="10" t="n"/>
      <c r="F496" s="16">
        <f>IF(OR(E496="",A496=""),"",E496*IF(A496&lt;DATE(2026,7,1),$C$3,$E$3))</f>
        <v/>
      </c>
      <c r="G496" s="10" t="n"/>
    </row>
    <row r="497">
      <c r="A497" s="9" t="n"/>
      <c r="B497" s="10" t="n"/>
      <c r="C497" s="10" t="n"/>
      <c r="D497" s="10" t="n"/>
      <c r="E497" s="10" t="n"/>
      <c r="F497" s="16">
        <f>IF(OR(E497="",A497=""),"",E497*IF(A497&lt;DATE(2026,7,1),$C$3,$E$3))</f>
        <v/>
      </c>
      <c r="G497" s="10" t="n"/>
    </row>
    <row r="498">
      <c r="A498" s="9" t="n"/>
      <c r="B498" s="10" t="n"/>
      <c r="C498" s="10" t="n"/>
      <c r="D498" s="10" t="n"/>
      <c r="E498" s="10" t="n"/>
      <c r="F498" s="16">
        <f>IF(OR(E498="",A498=""),"",E498*IF(A498&lt;DATE(2026,7,1),$C$3,$E$3))</f>
        <v/>
      </c>
      <c r="G498" s="10" t="n"/>
    </row>
    <row r="499">
      <c r="A499" s="9" t="n"/>
      <c r="B499" s="10" t="n"/>
      <c r="C499" s="10" t="n"/>
      <c r="D499" s="10" t="n"/>
      <c r="E499" s="10" t="n"/>
      <c r="F499" s="16">
        <f>IF(OR(E499="",A499=""),"",E499*IF(A499&lt;DATE(2026,7,1),$C$3,$E$3))</f>
        <v/>
      </c>
      <c r="G499" s="10" t="n"/>
    </row>
    <row r="500">
      <c r="A500" s="9" t="n"/>
      <c r="B500" s="10" t="n"/>
      <c r="C500" s="10" t="n"/>
      <c r="D500" s="10" t="n"/>
      <c r="E500" s="10" t="n"/>
      <c r="F500" s="16">
        <f>IF(OR(E500="",A500=""),"",E500*IF(A500&lt;DATE(2026,7,1),$C$3,$E$3))</f>
        <v/>
      </c>
      <c r="G500" s="10" t="n"/>
    </row>
    <row r="501">
      <c r="A501" s="9" t="n"/>
      <c r="B501" s="10" t="n"/>
      <c r="C501" s="10" t="n"/>
      <c r="D501" s="10" t="n"/>
      <c r="E501" s="10" t="n"/>
      <c r="F501" s="16">
        <f>IF(OR(E501="",A501=""),"",E501*IF(A501&lt;DATE(2026,7,1),$C$3,$E$3))</f>
        <v/>
      </c>
      <c r="G501" s="10" t="n"/>
    </row>
    <row r="502">
      <c r="A502" s="9" t="n"/>
      <c r="B502" s="10" t="n"/>
      <c r="C502" s="10" t="n"/>
      <c r="D502" s="10" t="n"/>
      <c r="E502" s="10" t="n"/>
      <c r="F502" s="16">
        <f>IF(OR(E502="",A502=""),"",E502*IF(A502&lt;DATE(2026,7,1),$C$3,$E$3))</f>
        <v/>
      </c>
      <c r="G502" s="10" t="n"/>
    </row>
    <row r="503">
      <c r="A503" s="9" t="n"/>
      <c r="B503" s="10" t="n"/>
      <c r="C503" s="10" t="n"/>
      <c r="D503" s="10" t="n"/>
      <c r="E503" s="10" t="n"/>
      <c r="F503" s="16">
        <f>IF(OR(E503="",A503=""),"",E503*IF(A503&lt;DATE(2026,7,1),$C$3,$E$3))</f>
        <v/>
      </c>
      <c r="G503" s="10" t="n"/>
    </row>
    <row r="504">
      <c r="A504" s="9" t="n"/>
      <c r="B504" s="10" t="n"/>
      <c r="C504" s="10" t="n"/>
      <c r="D504" s="10" t="n"/>
      <c r="E504" s="10" t="n"/>
      <c r="F504" s="16">
        <f>IF(OR(E504="",A504=""),"",E504*IF(A504&lt;DATE(2026,7,1),$C$3,$E$3))</f>
        <v/>
      </c>
      <c r="G504" s="10" t="n"/>
    </row>
    <row r="506">
      <c r="A506" s="7" t="inlineStr">
        <is>
          <t>Made by MiniCFO.io  |  https://www.minicfo.io/?utm_source=sheet&amp;utm_medium=social&amp;utm_campaign=sheet_ebay</t>
        </is>
      </c>
      <c r="B506" s="2" t="n"/>
      <c r="C506" s="2" t="n"/>
      <c r="D506" s="2" t="n"/>
      <c r="E506" s="2" t="n"/>
      <c r="F506" s="2" t="n"/>
      <c r="G506" s="2" t="n"/>
    </row>
  </sheetData>
  <mergeCells count="5">
    <mergeCell ref="F3:G3"/>
    <mergeCell ref="A506:G506"/>
    <mergeCell ref="A1:G1"/>
    <mergeCell ref="A2:G2"/>
    <mergeCell ref="A3:B3"/>
  </mergeCells>
  <hyperlinks>
    <hyperlink xmlns:r="http://schemas.openxmlformats.org/officeDocument/2006/relationships" ref="A506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B1F3A"/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20" customWidth="1" min="5" max="5"/>
    <col width="22" customWidth="1" min="6" max="6"/>
    <col width="16" customWidth="1" min="7" max="7"/>
  </cols>
  <sheetData>
    <row r="1" ht="32" customHeight="1">
      <c r="A1" s="1" t="inlineStr">
        <is>
          <t>Tax set-aside ESTIMATE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Estimate, not tax advice. A rough guide for how much cash to park for taxes. Your real tax depends on your whole situation; talk to a tax professional.</t>
        </is>
      </c>
      <c r="B2" s="4" t="n"/>
      <c r="C2" s="4" t="n"/>
      <c r="D2" s="4" t="n"/>
      <c r="E2" s="4" t="n"/>
      <c r="F2" s="4" t="n"/>
      <c r="G2" s="4" t="n"/>
    </row>
    <row r="4" ht="30" customHeight="1">
      <c r="A4" s="17" t="inlineStr">
        <is>
          <t>Your set-aside % (edit this):</t>
        </is>
      </c>
      <c r="C4" s="18" t="n">
        <v>0.25</v>
      </c>
      <c r="D4" s="19" t="inlineStr">
        <is>
          <t>25% is only a placeholder. Pick the % that fits you (a tax pro can help). Estimate, not tax advice.</t>
        </is>
      </c>
    </row>
    <row r="6">
      <c r="A6" s="17" t="inlineStr">
        <is>
          <t>Year-to-date net profit estimate</t>
        </is>
      </c>
      <c r="C6" s="16">
        <f>'Monthly Summary'!F18</f>
        <v/>
      </c>
    </row>
    <row r="7">
      <c r="A7" s="17" t="inlineStr">
        <is>
          <t>Set-aside estimate (net profit x your %)</t>
        </is>
      </c>
      <c r="C7" s="16">
        <f>MAX(0,C6)*C4</f>
        <v/>
      </c>
    </row>
    <row r="8" ht="48" customHeight="1">
      <c r="A8" s="17" t="inlineStr">
        <is>
          <t>Reference: self-employment tax portion only</t>
        </is>
      </c>
      <c r="C8" s="16">
        <f>MAX(0,C6)*0.9235*0.153</f>
        <v/>
      </c>
      <c r="D8" s="19" t="inlineStr">
        <is>
          <t>15.3% (12.4% Social Security + 2.9% Medicare) on 92.35% of net SE earnings, per IRS Form 1040-ES instructions. Ignores income tax, the Social Security wage cap, and the $400 filing floor. Estimate, not tax advice.</t>
        </is>
      </c>
    </row>
    <row r="10" ht="30" customHeight="1">
      <c r="A10" s="20" t="inlineStr">
        <is>
          <t>Estimated tax payment period</t>
        </is>
      </c>
      <c r="B10" s="20" t="inlineStr">
        <is>
          <t>Months</t>
        </is>
      </c>
      <c r="C10" s="20" t="inlineStr">
        <is>
          <t>IRS due date</t>
        </is>
      </c>
      <c r="D10" s="20" t="inlineStr">
        <is>
          <t>Net profit est.</t>
        </is>
      </c>
      <c r="E10" s="20" t="inlineStr">
        <is>
          <t>Set-aside estimate</t>
        </is>
      </c>
      <c r="F10" s="20" t="inlineStr">
        <is>
          <t>Actually set aside (you)</t>
        </is>
      </c>
      <c r="G10" s="20" t="inlineStr">
        <is>
          <t>Gap</t>
        </is>
      </c>
    </row>
    <row r="11">
      <c r="A11" s="21" t="inlineStr">
        <is>
          <t>Period 1</t>
        </is>
      </c>
      <c r="B11" s="21" t="inlineStr">
        <is>
          <t>Jan-Mar</t>
        </is>
      </c>
      <c r="C11" s="21" t="inlineStr">
        <is>
          <t>Apr 15 of the year</t>
        </is>
      </c>
      <c r="D11" s="16">
        <f>SUM('Monthly Summary'!F6:F8)</f>
        <v/>
      </c>
      <c r="E11" s="16">
        <f>MAX(0,D11)*$C$4</f>
        <v/>
      </c>
      <c r="F11" s="11" t="n"/>
      <c r="G11" s="16">
        <f>IF(F11="","",F11-E11)</f>
        <v/>
      </c>
    </row>
    <row r="12">
      <c r="A12" s="21" t="inlineStr">
        <is>
          <t>Period 2</t>
        </is>
      </c>
      <c r="B12" s="21" t="inlineStr">
        <is>
          <t>Apr-May</t>
        </is>
      </c>
      <c r="C12" s="21" t="inlineStr">
        <is>
          <t>Jun 15 of the year</t>
        </is>
      </c>
      <c r="D12" s="16">
        <f>SUM('Monthly Summary'!F9:F10)</f>
        <v/>
      </c>
      <c r="E12" s="16">
        <f>MAX(0,D12)*$C$4</f>
        <v/>
      </c>
      <c r="F12" s="11" t="n"/>
      <c r="G12" s="16">
        <f>IF(F12="","",F12-E12)</f>
        <v/>
      </c>
    </row>
    <row r="13">
      <c r="A13" s="21" t="inlineStr">
        <is>
          <t>Period 3</t>
        </is>
      </c>
      <c r="B13" s="21" t="inlineStr">
        <is>
          <t>Jun-Aug</t>
        </is>
      </c>
      <c r="C13" s="21" t="inlineStr">
        <is>
          <t>Sep 15 of the year</t>
        </is>
      </c>
      <c r="D13" s="16">
        <f>SUM('Monthly Summary'!F11:F13)</f>
        <v/>
      </c>
      <c r="E13" s="16">
        <f>MAX(0,D13)*$C$4</f>
        <v/>
      </c>
      <c r="F13" s="11" t="n"/>
      <c r="G13" s="16">
        <f>IF(F13="","",F13-E13)</f>
        <v/>
      </c>
    </row>
    <row r="14">
      <c r="A14" s="21" t="inlineStr">
        <is>
          <t>Period 4</t>
        </is>
      </c>
      <c r="B14" s="21" t="inlineStr">
        <is>
          <t>Sep-Dec</t>
        </is>
      </c>
      <c r="C14" s="21" t="inlineStr">
        <is>
          <t>Jan 15 of the next year</t>
        </is>
      </c>
      <c r="D14" s="16">
        <f>SUM('Monthly Summary'!F14:F17)</f>
        <v/>
      </c>
      <c r="E14" s="16">
        <f>MAX(0,D14)*$C$4</f>
        <v/>
      </c>
      <c r="F14" s="11" t="n"/>
      <c r="G14" s="16">
        <f>IF(F14="","",F14-E14)</f>
        <v/>
      </c>
    </row>
    <row r="16">
      <c r="A16" s="22" t="inlineStr">
        <is>
          <t>IRS due dates from irs.gov/faqs/estimated-tax. If a due date falls on a weekend or legal holiday, it moves to the next business day.</t>
        </is>
      </c>
    </row>
    <row r="17">
      <c r="A17" s="22" t="inlineStr">
        <is>
          <t>For tax year 2026, the Sep-Dec payment is due Jan 15, 2027 (re-check irs.gov before relying on it).</t>
        </is>
      </c>
    </row>
    <row r="18">
      <c r="A18" s="22" t="inlineStr">
        <is>
          <t>Whether you need to make estimated payments at all depends on your situation (see IRS Form 1040-ES / Publication 505).</t>
        </is>
      </c>
    </row>
    <row r="19">
      <c r="A19" s="22" t="inlineStr">
        <is>
          <t>Estimate, not tax advice.</t>
        </is>
      </c>
    </row>
    <row r="21">
      <c r="A21" s="7" t="inlineStr">
        <is>
          <t>Made by MiniCFO.io  |  https://www.minicfo.io/?utm_source=sheet&amp;utm_medium=social&amp;utm_campaign=sheet_ebay</t>
        </is>
      </c>
      <c r="B21" s="2" t="n"/>
      <c r="C21" s="2" t="n"/>
      <c r="D21" s="2" t="n"/>
      <c r="E21" s="2" t="n"/>
      <c r="F21" s="2" t="n"/>
      <c r="G21" s="2" t="n"/>
    </row>
  </sheetData>
  <mergeCells count="9">
    <mergeCell ref="A4:B4"/>
    <mergeCell ref="A1:G1"/>
    <mergeCell ref="A7:B7"/>
    <mergeCell ref="D8:G8"/>
    <mergeCell ref="A21:G21"/>
    <mergeCell ref="A2:G2"/>
    <mergeCell ref="A8:B8"/>
    <mergeCell ref="A6:B6"/>
    <mergeCell ref="D4:G4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B1F3A"/>
    <outlinePr summaryBelow="1" summaryRight="1"/>
    <pageSetUpPr/>
  </sheetPr>
  <dimension ref="A1:H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1" t="inlineStr">
        <is>
          <t>Monthly summary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Everything here is a formula. Set the year in B3.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17" t="inlineStr">
        <is>
          <t>Year:</t>
        </is>
      </c>
      <c r="B3" s="23" t="n">
        <v>2026</v>
      </c>
      <c r="D3" s="17" t="inlineStr">
        <is>
          <t>Tax set-aside % (from Tax Set-Aside tab):</t>
        </is>
      </c>
      <c r="G3" s="24">
        <f>'Tax Set-Aside'!C4</f>
        <v/>
      </c>
    </row>
    <row r="5" ht="30" customHeight="1">
      <c r="A5" s="8" t="inlineStr">
        <is>
          <t>Month</t>
        </is>
      </c>
      <c r="B5" s="8" t="inlineStr">
        <is>
          <t>Income</t>
        </is>
      </c>
      <c r="C5" s="8" t="inlineStr">
        <is>
          <t>Expenses</t>
        </is>
      </c>
      <c r="D5" s="8" t="inlineStr">
        <is>
          <t>Business miles</t>
        </is>
      </c>
      <c r="E5" s="8" t="inlineStr">
        <is>
          <t>Mileage deduction est.</t>
        </is>
      </c>
      <c r="F5" s="8" t="inlineStr">
        <is>
          <t>Net profit estimate</t>
        </is>
      </c>
      <c r="G5" s="8" t="inlineStr">
        <is>
          <t>Set-aside estimate</t>
        </is>
      </c>
      <c r="H5" s="8" t="inlineStr">
        <is>
          <t>Running set-aside</t>
        </is>
      </c>
    </row>
    <row r="6">
      <c r="A6" s="25" t="inlineStr">
        <is>
          <t>Jan</t>
        </is>
      </c>
      <c r="B6" s="16">
        <f>SUMIFS(Income!$E$4:$E$503,Income!$A$4:$A$503,"&gt;="&amp;DATE($B$3,1,1),Income!$A$4:$A$503,"&lt;"&amp;DATE($B$3,2,1))</f>
        <v/>
      </c>
      <c r="C6" s="16">
        <f>SUMIFS(Expenses!$F$4:$F$503,Expenses!$A$4:$A$503,"&gt;="&amp;DATE($B$3,1,1),Expenses!$A$4:$A$503,"&lt;"&amp;DATE($B$3,2,1))</f>
        <v/>
      </c>
      <c r="D6" s="26">
        <f>SUMIFS(Mileage!$E$5:$E$504,Mileage!$A$5:$A$504,"&gt;="&amp;DATE($B$3,1,1),Mileage!$A$5:$A$504,"&lt;"&amp;DATE($B$3,2,1))</f>
        <v/>
      </c>
      <c r="E6" s="16">
        <f>SUMIFS(Mileage!$F$5:$F$504,Mileage!$A$5:$A$504,"&gt;="&amp;DATE($B$3,1,1),Mileage!$A$5:$A$504,"&lt;"&amp;DATE($B$3,2,1))</f>
        <v/>
      </c>
      <c r="F6" s="16">
        <f>B6-C6-E6</f>
        <v/>
      </c>
      <c r="G6" s="16">
        <f>MAX(0,F6)*$G$3</f>
        <v/>
      </c>
      <c r="H6" s="16">
        <f>SUM($G$6:G6)</f>
        <v/>
      </c>
    </row>
    <row r="7">
      <c r="A7" s="27" t="inlineStr">
        <is>
          <t>Feb</t>
        </is>
      </c>
      <c r="B7" s="28">
        <f>SUMIFS(Income!$E$4:$E$503,Income!$A$4:$A$503,"&gt;="&amp;DATE($B$3,2,1),Income!$A$4:$A$503,"&lt;"&amp;DATE($B$3,3,1))</f>
        <v/>
      </c>
      <c r="C7" s="28">
        <f>SUMIFS(Expenses!$F$4:$F$503,Expenses!$A$4:$A$503,"&gt;="&amp;DATE($B$3,2,1),Expenses!$A$4:$A$503,"&lt;"&amp;DATE($B$3,3,1))</f>
        <v/>
      </c>
      <c r="D7" s="29">
        <f>SUMIFS(Mileage!$E$5:$E$504,Mileage!$A$5:$A$504,"&gt;="&amp;DATE($B$3,2,1),Mileage!$A$5:$A$504,"&lt;"&amp;DATE($B$3,3,1))</f>
        <v/>
      </c>
      <c r="E7" s="28">
        <f>SUMIFS(Mileage!$F$5:$F$504,Mileage!$A$5:$A$504,"&gt;="&amp;DATE($B$3,2,1),Mileage!$A$5:$A$504,"&lt;"&amp;DATE($B$3,3,1))</f>
        <v/>
      </c>
      <c r="F7" s="28">
        <f>B7-C7-E7</f>
        <v/>
      </c>
      <c r="G7" s="28">
        <f>MAX(0,F7)*$G$3</f>
        <v/>
      </c>
      <c r="H7" s="28">
        <f>SUM($G$6:G7)</f>
        <v/>
      </c>
    </row>
    <row r="8">
      <c r="A8" s="25" t="inlineStr">
        <is>
          <t>Mar</t>
        </is>
      </c>
      <c r="B8" s="16">
        <f>SUMIFS(Income!$E$4:$E$503,Income!$A$4:$A$503,"&gt;="&amp;DATE($B$3,3,1),Income!$A$4:$A$503,"&lt;"&amp;DATE($B$3,4,1))</f>
        <v/>
      </c>
      <c r="C8" s="16">
        <f>SUMIFS(Expenses!$F$4:$F$503,Expenses!$A$4:$A$503,"&gt;="&amp;DATE($B$3,3,1),Expenses!$A$4:$A$503,"&lt;"&amp;DATE($B$3,4,1))</f>
        <v/>
      </c>
      <c r="D8" s="26">
        <f>SUMIFS(Mileage!$E$5:$E$504,Mileage!$A$5:$A$504,"&gt;="&amp;DATE($B$3,3,1),Mileage!$A$5:$A$504,"&lt;"&amp;DATE($B$3,4,1))</f>
        <v/>
      </c>
      <c r="E8" s="16">
        <f>SUMIFS(Mileage!$F$5:$F$504,Mileage!$A$5:$A$504,"&gt;="&amp;DATE($B$3,3,1),Mileage!$A$5:$A$504,"&lt;"&amp;DATE($B$3,4,1))</f>
        <v/>
      </c>
      <c r="F8" s="16">
        <f>B8-C8-E8</f>
        <v/>
      </c>
      <c r="G8" s="16">
        <f>MAX(0,F8)*$G$3</f>
        <v/>
      </c>
      <c r="H8" s="16">
        <f>SUM($G$6:G8)</f>
        <v/>
      </c>
    </row>
    <row r="9">
      <c r="A9" s="27" t="inlineStr">
        <is>
          <t>Apr</t>
        </is>
      </c>
      <c r="B9" s="28">
        <f>SUMIFS(Income!$E$4:$E$503,Income!$A$4:$A$503,"&gt;="&amp;DATE($B$3,4,1),Income!$A$4:$A$503,"&lt;"&amp;DATE($B$3,5,1))</f>
        <v/>
      </c>
      <c r="C9" s="28">
        <f>SUMIFS(Expenses!$F$4:$F$503,Expenses!$A$4:$A$503,"&gt;="&amp;DATE($B$3,4,1),Expenses!$A$4:$A$503,"&lt;"&amp;DATE($B$3,5,1))</f>
        <v/>
      </c>
      <c r="D9" s="29">
        <f>SUMIFS(Mileage!$E$5:$E$504,Mileage!$A$5:$A$504,"&gt;="&amp;DATE($B$3,4,1),Mileage!$A$5:$A$504,"&lt;"&amp;DATE($B$3,5,1))</f>
        <v/>
      </c>
      <c r="E9" s="28">
        <f>SUMIFS(Mileage!$F$5:$F$504,Mileage!$A$5:$A$504,"&gt;="&amp;DATE($B$3,4,1),Mileage!$A$5:$A$504,"&lt;"&amp;DATE($B$3,5,1))</f>
        <v/>
      </c>
      <c r="F9" s="28">
        <f>B9-C9-E9</f>
        <v/>
      </c>
      <c r="G9" s="28">
        <f>MAX(0,F9)*$G$3</f>
        <v/>
      </c>
      <c r="H9" s="28">
        <f>SUM($G$6:G9)</f>
        <v/>
      </c>
    </row>
    <row r="10">
      <c r="A10" s="25" t="inlineStr">
        <is>
          <t>May</t>
        </is>
      </c>
      <c r="B10" s="16">
        <f>SUMIFS(Income!$E$4:$E$503,Income!$A$4:$A$503,"&gt;="&amp;DATE($B$3,5,1),Income!$A$4:$A$503,"&lt;"&amp;DATE($B$3,6,1))</f>
        <v/>
      </c>
      <c r="C10" s="16">
        <f>SUMIFS(Expenses!$F$4:$F$503,Expenses!$A$4:$A$503,"&gt;="&amp;DATE($B$3,5,1),Expenses!$A$4:$A$503,"&lt;"&amp;DATE($B$3,6,1))</f>
        <v/>
      </c>
      <c r="D10" s="26">
        <f>SUMIFS(Mileage!$E$5:$E$504,Mileage!$A$5:$A$504,"&gt;="&amp;DATE($B$3,5,1),Mileage!$A$5:$A$504,"&lt;"&amp;DATE($B$3,6,1))</f>
        <v/>
      </c>
      <c r="E10" s="16">
        <f>SUMIFS(Mileage!$F$5:$F$504,Mileage!$A$5:$A$504,"&gt;="&amp;DATE($B$3,5,1),Mileage!$A$5:$A$504,"&lt;"&amp;DATE($B$3,6,1))</f>
        <v/>
      </c>
      <c r="F10" s="16">
        <f>B10-C10-E10</f>
        <v/>
      </c>
      <c r="G10" s="16">
        <f>MAX(0,F10)*$G$3</f>
        <v/>
      </c>
      <c r="H10" s="16">
        <f>SUM($G$6:G10)</f>
        <v/>
      </c>
    </row>
    <row r="11">
      <c r="A11" s="27" t="inlineStr">
        <is>
          <t>Jun</t>
        </is>
      </c>
      <c r="B11" s="28">
        <f>SUMIFS(Income!$E$4:$E$503,Income!$A$4:$A$503,"&gt;="&amp;DATE($B$3,6,1),Income!$A$4:$A$503,"&lt;"&amp;DATE($B$3,7,1))</f>
        <v/>
      </c>
      <c r="C11" s="28">
        <f>SUMIFS(Expenses!$F$4:$F$503,Expenses!$A$4:$A$503,"&gt;="&amp;DATE($B$3,6,1),Expenses!$A$4:$A$503,"&lt;"&amp;DATE($B$3,7,1))</f>
        <v/>
      </c>
      <c r="D11" s="29">
        <f>SUMIFS(Mileage!$E$5:$E$504,Mileage!$A$5:$A$504,"&gt;="&amp;DATE($B$3,6,1),Mileage!$A$5:$A$504,"&lt;"&amp;DATE($B$3,7,1))</f>
        <v/>
      </c>
      <c r="E11" s="28">
        <f>SUMIFS(Mileage!$F$5:$F$504,Mileage!$A$5:$A$504,"&gt;="&amp;DATE($B$3,6,1),Mileage!$A$5:$A$504,"&lt;"&amp;DATE($B$3,7,1))</f>
        <v/>
      </c>
      <c r="F11" s="28">
        <f>B11-C11-E11</f>
        <v/>
      </c>
      <c r="G11" s="28">
        <f>MAX(0,F11)*$G$3</f>
        <v/>
      </c>
      <c r="H11" s="28">
        <f>SUM($G$6:G11)</f>
        <v/>
      </c>
    </row>
    <row r="12">
      <c r="A12" s="25" t="inlineStr">
        <is>
          <t>Jul</t>
        </is>
      </c>
      <c r="B12" s="16">
        <f>SUMIFS(Income!$E$4:$E$503,Income!$A$4:$A$503,"&gt;="&amp;DATE($B$3,7,1),Income!$A$4:$A$503,"&lt;"&amp;DATE($B$3,8,1))</f>
        <v/>
      </c>
      <c r="C12" s="16">
        <f>SUMIFS(Expenses!$F$4:$F$503,Expenses!$A$4:$A$503,"&gt;="&amp;DATE($B$3,7,1),Expenses!$A$4:$A$503,"&lt;"&amp;DATE($B$3,8,1))</f>
        <v/>
      </c>
      <c r="D12" s="26">
        <f>SUMIFS(Mileage!$E$5:$E$504,Mileage!$A$5:$A$504,"&gt;="&amp;DATE($B$3,7,1),Mileage!$A$5:$A$504,"&lt;"&amp;DATE($B$3,8,1))</f>
        <v/>
      </c>
      <c r="E12" s="16">
        <f>SUMIFS(Mileage!$F$5:$F$504,Mileage!$A$5:$A$504,"&gt;="&amp;DATE($B$3,7,1),Mileage!$A$5:$A$504,"&lt;"&amp;DATE($B$3,8,1))</f>
        <v/>
      </c>
      <c r="F12" s="16">
        <f>B12-C12-E12</f>
        <v/>
      </c>
      <c r="G12" s="16">
        <f>MAX(0,F12)*$G$3</f>
        <v/>
      </c>
      <c r="H12" s="16">
        <f>SUM($G$6:G12)</f>
        <v/>
      </c>
    </row>
    <row r="13">
      <c r="A13" s="27" t="inlineStr">
        <is>
          <t>Aug</t>
        </is>
      </c>
      <c r="B13" s="28">
        <f>SUMIFS(Income!$E$4:$E$503,Income!$A$4:$A$503,"&gt;="&amp;DATE($B$3,8,1),Income!$A$4:$A$503,"&lt;"&amp;DATE($B$3,9,1))</f>
        <v/>
      </c>
      <c r="C13" s="28">
        <f>SUMIFS(Expenses!$F$4:$F$503,Expenses!$A$4:$A$503,"&gt;="&amp;DATE($B$3,8,1),Expenses!$A$4:$A$503,"&lt;"&amp;DATE($B$3,9,1))</f>
        <v/>
      </c>
      <c r="D13" s="29">
        <f>SUMIFS(Mileage!$E$5:$E$504,Mileage!$A$5:$A$504,"&gt;="&amp;DATE($B$3,8,1),Mileage!$A$5:$A$504,"&lt;"&amp;DATE($B$3,9,1))</f>
        <v/>
      </c>
      <c r="E13" s="28">
        <f>SUMIFS(Mileage!$F$5:$F$504,Mileage!$A$5:$A$504,"&gt;="&amp;DATE($B$3,8,1),Mileage!$A$5:$A$504,"&lt;"&amp;DATE($B$3,9,1))</f>
        <v/>
      </c>
      <c r="F13" s="28">
        <f>B13-C13-E13</f>
        <v/>
      </c>
      <c r="G13" s="28">
        <f>MAX(0,F13)*$G$3</f>
        <v/>
      </c>
      <c r="H13" s="28">
        <f>SUM($G$6:G13)</f>
        <v/>
      </c>
    </row>
    <row r="14">
      <c r="A14" s="25" t="inlineStr">
        <is>
          <t>Sep</t>
        </is>
      </c>
      <c r="B14" s="16">
        <f>SUMIFS(Income!$E$4:$E$503,Income!$A$4:$A$503,"&gt;="&amp;DATE($B$3,9,1),Income!$A$4:$A$503,"&lt;"&amp;DATE($B$3,10,1))</f>
        <v/>
      </c>
      <c r="C14" s="16">
        <f>SUMIFS(Expenses!$F$4:$F$503,Expenses!$A$4:$A$503,"&gt;="&amp;DATE($B$3,9,1),Expenses!$A$4:$A$503,"&lt;"&amp;DATE($B$3,10,1))</f>
        <v/>
      </c>
      <c r="D14" s="26">
        <f>SUMIFS(Mileage!$E$5:$E$504,Mileage!$A$5:$A$504,"&gt;="&amp;DATE($B$3,9,1),Mileage!$A$5:$A$504,"&lt;"&amp;DATE($B$3,10,1))</f>
        <v/>
      </c>
      <c r="E14" s="16">
        <f>SUMIFS(Mileage!$F$5:$F$504,Mileage!$A$5:$A$504,"&gt;="&amp;DATE($B$3,9,1),Mileage!$A$5:$A$504,"&lt;"&amp;DATE($B$3,10,1))</f>
        <v/>
      </c>
      <c r="F14" s="16">
        <f>B14-C14-E14</f>
        <v/>
      </c>
      <c r="G14" s="16">
        <f>MAX(0,F14)*$G$3</f>
        <v/>
      </c>
      <c r="H14" s="16">
        <f>SUM($G$6:G14)</f>
        <v/>
      </c>
    </row>
    <row r="15">
      <c r="A15" s="27" t="inlineStr">
        <is>
          <t>Oct</t>
        </is>
      </c>
      <c r="B15" s="28">
        <f>SUMIFS(Income!$E$4:$E$503,Income!$A$4:$A$503,"&gt;="&amp;DATE($B$3,10,1),Income!$A$4:$A$503,"&lt;"&amp;DATE($B$3,11,1))</f>
        <v/>
      </c>
      <c r="C15" s="28">
        <f>SUMIFS(Expenses!$F$4:$F$503,Expenses!$A$4:$A$503,"&gt;="&amp;DATE($B$3,10,1),Expenses!$A$4:$A$503,"&lt;"&amp;DATE($B$3,11,1))</f>
        <v/>
      </c>
      <c r="D15" s="29">
        <f>SUMIFS(Mileage!$E$5:$E$504,Mileage!$A$5:$A$504,"&gt;="&amp;DATE($B$3,10,1),Mileage!$A$5:$A$504,"&lt;"&amp;DATE($B$3,11,1))</f>
        <v/>
      </c>
      <c r="E15" s="28">
        <f>SUMIFS(Mileage!$F$5:$F$504,Mileage!$A$5:$A$504,"&gt;="&amp;DATE($B$3,10,1),Mileage!$A$5:$A$504,"&lt;"&amp;DATE($B$3,11,1))</f>
        <v/>
      </c>
      <c r="F15" s="28">
        <f>B15-C15-E15</f>
        <v/>
      </c>
      <c r="G15" s="28">
        <f>MAX(0,F15)*$G$3</f>
        <v/>
      </c>
      <c r="H15" s="28">
        <f>SUM($G$6:G15)</f>
        <v/>
      </c>
    </row>
    <row r="16">
      <c r="A16" s="25" t="inlineStr">
        <is>
          <t>Nov</t>
        </is>
      </c>
      <c r="B16" s="16">
        <f>SUMIFS(Income!$E$4:$E$503,Income!$A$4:$A$503,"&gt;="&amp;DATE($B$3,11,1),Income!$A$4:$A$503,"&lt;"&amp;DATE($B$3,12,1))</f>
        <v/>
      </c>
      <c r="C16" s="16">
        <f>SUMIFS(Expenses!$F$4:$F$503,Expenses!$A$4:$A$503,"&gt;="&amp;DATE($B$3,11,1),Expenses!$A$4:$A$503,"&lt;"&amp;DATE($B$3,12,1))</f>
        <v/>
      </c>
      <c r="D16" s="26">
        <f>SUMIFS(Mileage!$E$5:$E$504,Mileage!$A$5:$A$504,"&gt;="&amp;DATE($B$3,11,1),Mileage!$A$5:$A$504,"&lt;"&amp;DATE($B$3,12,1))</f>
        <v/>
      </c>
      <c r="E16" s="16">
        <f>SUMIFS(Mileage!$F$5:$F$504,Mileage!$A$5:$A$504,"&gt;="&amp;DATE($B$3,11,1),Mileage!$A$5:$A$504,"&lt;"&amp;DATE($B$3,12,1))</f>
        <v/>
      </c>
      <c r="F16" s="16">
        <f>B16-C16-E16</f>
        <v/>
      </c>
      <c r="G16" s="16">
        <f>MAX(0,F16)*$G$3</f>
        <v/>
      </c>
      <c r="H16" s="16">
        <f>SUM($G$6:G16)</f>
        <v/>
      </c>
    </row>
    <row r="17">
      <c r="A17" s="27" t="inlineStr">
        <is>
          <t>Dec</t>
        </is>
      </c>
      <c r="B17" s="28">
        <f>SUMIFS(Income!$E$4:$E$503,Income!$A$4:$A$503,"&gt;="&amp;DATE($B$3,12,1),Income!$A$4:$A$503,"&lt;"&amp;DATE($B$3,13,1))</f>
        <v/>
      </c>
      <c r="C17" s="28">
        <f>SUMIFS(Expenses!$F$4:$F$503,Expenses!$A$4:$A$503,"&gt;="&amp;DATE($B$3,12,1),Expenses!$A$4:$A$503,"&lt;"&amp;DATE($B$3,13,1))</f>
        <v/>
      </c>
      <c r="D17" s="29">
        <f>SUMIFS(Mileage!$E$5:$E$504,Mileage!$A$5:$A$504,"&gt;="&amp;DATE($B$3,12,1),Mileage!$A$5:$A$504,"&lt;"&amp;DATE($B$3,13,1))</f>
        <v/>
      </c>
      <c r="E17" s="28">
        <f>SUMIFS(Mileage!$F$5:$F$504,Mileage!$A$5:$A$504,"&gt;="&amp;DATE($B$3,12,1),Mileage!$A$5:$A$504,"&lt;"&amp;DATE($B$3,13,1))</f>
        <v/>
      </c>
      <c r="F17" s="28">
        <f>B17-C17-E17</f>
        <v/>
      </c>
      <c r="G17" s="28">
        <f>MAX(0,F17)*$G$3</f>
        <v/>
      </c>
      <c r="H17" s="28">
        <f>SUM($G$6:G17)</f>
        <v/>
      </c>
    </row>
    <row r="18">
      <c r="A18" s="30" t="inlineStr">
        <is>
          <t>Year total</t>
        </is>
      </c>
      <c r="B18" s="31">
        <f>SUM(B6:B17)</f>
        <v/>
      </c>
      <c r="C18" s="31">
        <f>SUM(C6:C17)</f>
        <v/>
      </c>
      <c r="D18" s="32">
        <f>SUM(D6:D17)</f>
        <v/>
      </c>
      <c r="E18" s="31">
        <f>SUM(E6:E17)</f>
        <v/>
      </c>
      <c r="F18" s="31">
        <f>SUM(F6:F17)</f>
        <v/>
      </c>
      <c r="G18" s="31">
        <f>SUM(G6:G17)</f>
        <v/>
      </c>
      <c r="H18" s="31">
        <f>H17</f>
        <v/>
      </c>
    </row>
    <row r="19">
      <c r="A19" s="22" t="inlineStr">
        <is>
          <t>Set-aside figures are estimates, not tax advice. Net profit estimate = income - expenses - mileage deduction estimate.</t>
        </is>
      </c>
    </row>
    <row r="21">
      <c r="A21" s="33" t="inlineStr">
        <is>
          <t>Expenses by category (year in B3)</t>
        </is>
      </c>
    </row>
    <row r="22" ht="30" customHeight="1">
      <c r="A22" s="8" t="inlineStr">
        <is>
          <t>Category</t>
        </is>
      </c>
      <c r="B22" s="8" t="inlineStr"/>
      <c r="C22" s="8" t="inlineStr"/>
      <c r="D22" s="8" t="inlineStr">
        <is>
          <t>Amount</t>
        </is>
      </c>
      <c r="E22" s="8" t="inlineStr">
        <is>
          <t>Share</t>
        </is>
      </c>
    </row>
    <row r="23">
      <c r="A23" s="21">
        <f>Lists!A2</f>
        <v/>
      </c>
      <c r="B23" s="21" t="n"/>
      <c r="C23" s="21" t="n"/>
      <c r="D23" s="16">
        <f>SUMIFS(Expenses!$F$4:$F$503,Expenses!$C$4:$C$503,A23,Expenses!$A$4:$A$503,"&gt;="&amp;DATE($B$3,1,1),Expenses!$A$4:$A$503,"&lt;"&amp;DATE($B$3+1,1,1))</f>
        <v/>
      </c>
      <c r="E23" s="34">
        <f>IF($C$18=0,0,D23/$C$18)</f>
        <v/>
      </c>
    </row>
    <row r="24">
      <c r="A24" s="21">
        <f>Lists!A3</f>
        <v/>
      </c>
      <c r="B24" s="21" t="n"/>
      <c r="C24" s="21" t="n"/>
      <c r="D24" s="16">
        <f>SUMIFS(Expenses!$F$4:$F$503,Expenses!$C$4:$C$503,A24,Expenses!$A$4:$A$503,"&gt;="&amp;DATE($B$3,1,1),Expenses!$A$4:$A$503,"&lt;"&amp;DATE($B$3+1,1,1))</f>
        <v/>
      </c>
      <c r="E24" s="34">
        <f>IF($C$18=0,0,D24/$C$18)</f>
        <v/>
      </c>
    </row>
    <row r="25">
      <c r="A25" s="21">
        <f>Lists!A4</f>
        <v/>
      </c>
      <c r="B25" s="21" t="n"/>
      <c r="C25" s="21" t="n"/>
      <c r="D25" s="16">
        <f>SUMIFS(Expenses!$F$4:$F$503,Expenses!$C$4:$C$503,A25,Expenses!$A$4:$A$503,"&gt;="&amp;DATE($B$3,1,1),Expenses!$A$4:$A$503,"&lt;"&amp;DATE($B$3+1,1,1))</f>
        <v/>
      </c>
      <c r="E25" s="34">
        <f>IF($C$18=0,0,D25/$C$18)</f>
        <v/>
      </c>
    </row>
    <row r="26">
      <c r="A26" s="21">
        <f>Lists!A5</f>
        <v/>
      </c>
      <c r="B26" s="21" t="n"/>
      <c r="C26" s="21" t="n"/>
      <c r="D26" s="16">
        <f>SUMIFS(Expenses!$F$4:$F$503,Expenses!$C$4:$C$503,A26,Expenses!$A$4:$A$503,"&gt;="&amp;DATE($B$3,1,1),Expenses!$A$4:$A$503,"&lt;"&amp;DATE($B$3+1,1,1))</f>
        <v/>
      </c>
      <c r="E26" s="34">
        <f>IF($C$18=0,0,D26/$C$18)</f>
        <v/>
      </c>
    </row>
    <row r="27">
      <c r="A27" s="21">
        <f>Lists!A6</f>
        <v/>
      </c>
      <c r="B27" s="21" t="n"/>
      <c r="C27" s="21" t="n"/>
      <c r="D27" s="16">
        <f>SUMIFS(Expenses!$F$4:$F$503,Expenses!$C$4:$C$503,A27,Expenses!$A$4:$A$503,"&gt;="&amp;DATE($B$3,1,1),Expenses!$A$4:$A$503,"&lt;"&amp;DATE($B$3+1,1,1))</f>
        <v/>
      </c>
      <c r="E27" s="34">
        <f>IF($C$18=0,0,D27/$C$18)</f>
        <v/>
      </c>
    </row>
    <row r="28">
      <c r="A28" s="21">
        <f>Lists!A7</f>
        <v/>
      </c>
      <c r="B28" s="21" t="n"/>
      <c r="C28" s="21" t="n"/>
      <c r="D28" s="16">
        <f>SUMIFS(Expenses!$F$4:$F$503,Expenses!$C$4:$C$503,A28,Expenses!$A$4:$A$503,"&gt;="&amp;DATE($B$3,1,1),Expenses!$A$4:$A$503,"&lt;"&amp;DATE($B$3+1,1,1))</f>
        <v/>
      </c>
      <c r="E28" s="34">
        <f>IF($C$18=0,0,D28/$C$18)</f>
        <v/>
      </c>
    </row>
    <row r="29">
      <c r="A29" s="21">
        <f>Lists!A8</f>
        <v/>
      </c>
      <c r="B29" s="21" t="n"/>
      <c r="C29" s="21" t="n"/>
      <c r="D29" s="16">
        <f>SUMIFS(Expenses!$F$4:$F$503,Expenses!$C$4:$C$503,A29,Expenses!$A$4:$A$503,"&gt;="&amp;DATE($B$3,1,1),Expenses!$A$4:$A$503,"&lt;"&amp;DATE($B$3+1,1,1))</f>
        <v/>
      </c>
      <c r="E29" s="34">
        <f>IF($C$18=0,0,D29/$C$18)</f>
        <v/>
      </c>
    </row>
    <row r="30">
      <c r="A30" s="21">
        <f>Lists!A9</f>
        <v/>
      </c>
      <c r="B30" s="21" t="n"/>
      <c r="C30" s="21" t="n"/>
      <c r="D30" s="16">
        <f>SUMIFS(Expenses!$F$4:$F$503,Expenses!$C$4:$C$503,A30,Expenses!$A$4:$A$503,"&gt;="&amp;DATE($B$3,1,1),Expenses!$A$4:$A$503,"&lt;"&amp;DATE($B$3+1,1,1))</f>
        <v/>
      </c>
      <c r="E30" s="34">
        <f>IF($C$18=0,0,D30/$C$18)</f>
        <v/>
      </c>
    </row>
    <row r="31">
      <c r="A31" s="21">
        <f>Lists!A10</f>
        <v/>
      </c>
      <c r="B31" s="21" t="n"/>
      <c r="C31" s="21" t="n"/>
      <c r="D31" s="16">
        <f>SUMIFS(Expenses!$F$4:$F$503,Expenses!$C$4:$C$503,A31,Expenses!$A$4:$A$503,"&gt;="&amp;DATE($B$3,1,1),Expenses!$A$4:$A$503,"&lt;"&amp;DATE($B$3+1,1,1))</f>
        <v/>
      </c>
      <c r="E31" s="34">
        <f>IF($C$18=0,0,D31/$C$18)</f>
        <v/>
      </c>
    </row>
    <row r="32">
      <c r="A32" s="21">
        <f>Lists!A11</f>
        <v/>
      </c>
      <c r="B32" s="21" t="n"/>
      <c r="C32" s="21" t="n"/>
      <c r="D32" s="16">
        <f>SUMIFS(Expenses!$F$4:$F$503,Expenses!$C$4:$C$503,A32,Expenses!$A$4:$A$503,"&gt;="&amp;DATE($B$3,1,1),Expenses!$A$4:$A$503,"&lt;"&amp;DATE($B$3+1,1,1))</f>
        <v/>
      </c>
      <c r="E32" s="34">
        <f>IF($C$18=0,0,D32/$C$18)</f>
        <v/>
      </c>
    </row>
    <row r="33">
      <c r="A33" s="21">
        <f>Lists!A12</f>
        <v/>
      </c>
      <c r="B33" s="21" t="n"/>
      <c r="C33" s="21" t="n"/>
      <c r="D33" s="16">
        <f>SUMIFS(Expenses!$F$4:$F$503,Expenses!$C$4:$C$503,A33,Expenses!$A$4:$A$503,"&gt;="&amp;DATE($B$3,1,1),Expenses!$A$4:$A$503,"&lt;"&amp;DATE($B$3+1,1,1))</f>
        <v/>
      </c>
      <c r="E33" s="34">
        <f>IF($C$18=0,0,D33/$C$18)</f>
        <v/>
      </c>
    </row>
    <row r="34">
      <c r="A34" s="21">
        <f>Lists!A13</f>
        <v/>
      </c>
      <c r="B34" s="21" t="n"/>
      <c r="C34" s="21" t="n"/>
      <c r="D34" s="16">
        <f>SUMIFS(Expenses!$F$4:$F$503,Expenses!$C$4:$C$503,A34,Expenses!$A$4:$A$503,"&gt;="&amp;DATE($B$3,1,1),Expenses!$A$4:$A$503,"&lt;"&amp;DATE($B$3+1,1,1))</f>
        <v/>
      </c>
      <c r="E34" s="34">
        <f>IF($C$18=0,0,D34/$C$18)</f>
        <v/>
      </c>
    </row>
    <row r="35">
      <c r="A35" s="21">
        <f>Lists!A14</f>
        <v/>
      </c>
      <c r="B35" s="21" t="n"/>
      <c r="C35" s="21" t="n"/>
      <c r="D35" s="16">
        <f>SUMIFS(Expenses!$F$4:$F$503,Expenses!$C$4:$C$503,A35,Expenses!$A$4:$A$503,"&gt;="&amp;DATE($B$3,1,1),Expenses!$A$4:$A$503,"&lt;"&amp;DATE($B$3+1,1,1))</f>
        <v/>
      </c>
      <c r="E35" s="34">
        <f>IF($C$18=0,0,D35/$C$18)</f>
        <v/>
      </c>
    </row>
    <row r="36">
      <c r="A36" s="21">
        <f>Lists!A15</f>
        <v/>
      </c>
      <c r="B36" s="21" t="n"/>
      <c r="C36" s="21" t="n"/>
      <c r="D36" s="16">
        <f>SUMIFS(Expenses!$F$4:$F$503,Expenses!$C$4:$C$503,A36,Expenses!$A$4:$A$503,"&gt;="&amp;DATE($B$3,1,1),Expenses!$A$4:$A$503,"&lt;"&amp;DATE($B$3+1,1,1))</f>
        <v/>
      </c>
      <c r="E36" s="34">
        <f>IF($C$18=0,0,D36/$C$18)</f>
        <v/>
      </c>
    </row>
    <row r="37">
      <c r="A37" s="21">
        <f>Lists!A16</f>
        <v/>
      </c>
      <c r="B37" s="21" t="n"/>
      <c r="C37" s="21" t="n"/>
      <c r="D37" s="16">
        <f>SUMIFS(Expenses!$F$4:$F$503,Expenses!$C$4:$C$503,A37,Expenses!$A$4:$A$503,"&gt;="&amp;DATE($B$3,1,1),Expenses!$A$4:$A$503,"&lt;"&amp;DATE($B$3+1,1,1))</f>
        <v/>
      </c>
      <c r="E37" s="34">
        <f>IF($C$18=0,0,D37/$C$18)</f>
        <v/>
      </c>
    </row>
    <row r="39">
      <c r="A39" s="7" t="inlineStr">
        <is>
          <t>Made by MiniCFO.io  |  https://www.minicfo.io/?utm_source=sheet&amp;utm_medium=social&amp;utm_campaign=sheet_ebay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19">
    <mergeCell ref="A25:C25"/>
    <mergeCell ref="A39:H39"/>
    <mergeCell ref="A37:C37"/>
    <mergeCell ref="A27:C27"/>
    <mergeCell ref="A1:H1"/>
    <mergeCell ref="A26:C26"/>
    <mergeCell ref="A33:C33"/>
    <mergeCell ref="A23:C23"/>
    <mergeCell ref="A32:C32"/>
    <mergeCell ref="D3:F3"/>
    <mergeCell ref="A29:C29"/>
    <mergeCell ref="A35:C35"/>
    <mergeCell ref="A28:C28"/>
    <mergeCell ref="A2:H2"/>
    <mergeCell ref="A31:C31"/>
    <mergeCell ref="A30:C30"/>
    <mergeCell ref="A34:C34"/>
    <mergeCell ref="A24:C24"/>
    <mergeCell ref="A36:C36"/>
  </mergeCells>
  <hyperlinks>
    <hyperlink xmlns:r="http://schemas.openxmlformats.org/officeDocument/2006/relationships" ref="A39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B1F3A"/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3" max="3"/>
  </cols>
  <sheetData>
    <row r="1">
      <c r="A1" s="35" t="inlineStr">
        <is>
          <t>Expense categories (edit or add; dropdown uses A2:A60)</t>
        </is>
      </c>
      <c r="C1" s="35" t="inlineStr">
        <is>
          <t>Payment methods</t>
        </is>
      </c>
      <c r="E1" s="35" t="inlineStr">
        <is>
          <t>Yes/No</t>
        </is>
      </c>
    </row>
    <row r="2">
      <c r="A2" t="inlineStr">
        <is>
          <t>Inventory (cost of items bought to resell)</t>
        </is>
      </c>
      <c r="C2" t="inlineStr">
        <is>
          <t>Cash</t>
        </is>
      </c>
      <c r="E2" t="inlineStr">
        <is>
          <t>Yes</t>
        </is>
      </c>
    </row>
    <row r="3">
      <c r="A3" t="inlineStr">
        <is>
          <t>Shipping labels</t>
        </is>
      </c>
      <c r="C3" t="inlineStr">
        <is>
          <t>Card</t>
        </is>
      </c>
      <c r="E3" t="inlineStr">
        <is>
          <t>No</t>
        </is>
      </c>
    </row>
    <row r="4">
      <c r="A4" t="inlineStr">
        <is>
          <t>Shipping supplies (boxes, mailers, tape)</t>
        </is>
      </c>
      <c r="C4" t="inlineStr">
        <is>
          <t>Check</t>
        </is>
      </c>
    </row>
    <row r="5">
      <c r="A5" t="inlineStr">
        <is>
          <t>eBay fees (final value &amp; per-order)</t>
        </is>
      </c>
      <c r="C5" t="inlineStr">
        <is>
          <t>Bank transfer</t>
        </is>
      </c>
    </row>
    <row r="6">
      <c r="A6" t="inlineStr">
        <is>
          <t>eBay store subscription</t>
        </is>
      </c>
      <c r="C6" t="inlineStr">
        <is>
          <t>Payment app</t>
        </is>
      </c>
    </row>
    <row r="7">
      <c r="A7" t="inlineStr">
        <is>
          <t>Promoted listings</t>
        </is>
      </c>
      <c r="C7" t="inlineStr">
        <is>
          <t>eBay payout</t>
        </is>
      </c>
    </row>
    <row r="8">
      <c r="A8" t="inlineStr">
        <is>
          <t>Returns &amp; refunds</t>
        </is>
      </c>
      <c r="C8" t="inlineStr">
        <is>
          <t>eBay balance</t>
        </is>
      </c>
    </row>
    <row r="9">
      <c r="A9" t="inlineStr">
        <is>
          <t>Photo gear &amp; lighting</t>
        </is>
      </c>
      <c r="C9" t="inlineStr">
        <is>
          <t>Other</t>
        </is>
      </c>
    </row>
    <row r="10">
      <c r="A10" t="inlineStr">
        <is>
          <t>Storage / shelving</t>
        </is>
      </c>
    </row>
    <row r="11">
      <c r="A11" t="inlineStr">
        <is>
          <t>Sourcing costs (sale entry, parking)</t>
        </is>
      </c>
    </row>
    <row r="12">
      <c r="A12" t="inlineStr">
        <is>
          <t>Software &amp; apps</t>
        </is>
      </c>
    </row>
    <row r="13">
      <c r="A13" t="inlineStr">
        <is>
          <t>Phone &amp; internet (business share)</t>
        </is>
      </c>
    </row>
    <row r="14">
      <c r="A14" t="inlineStr">
        <is>
          <t>Office supplies</t>
        </is>
      </c>
    </row>
    <row r="15">
      <c r="A15" t="inlineStr">
        <is>
          <t>Vehicle - gas (ONLY if not using mileage rate)</t>
        </is>
      </c>
    </row>
    <row r="16">
      <c r="A16" t="inlineStr">
        <is>
          <t>Other</t>
        </is>
      </c>
    </row>
    <row r="63">
      <c r="A63" s="7" t="inlineStr">
        <is>
          <t>Made by MiniCFO.io  |  https://www.minicfo.io/?utm_source=sheet&amp;utm_medium=social&amp;utm_campaign=sheet_ebay</t>
        </is>
      </c>
      <c r="B63" s="2" t="n"/>
      <c r="C63" s="2" t="n"/>
      <c r="D63" s="2" t="n"/>
      <c r="E63" s="2" t="n"/>
    </row>
  </sheetData>
  <mergeCells count="1">
    <mergeCell ref="A63:E63"/>
  </mergeCells>
  <hyperlinks>
    <hyperlink xmlns:r="http://schemas.openxmlformats.org/officeDocument/2006/relationships" ref="A6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MiniCFO.io</dc:creator>
  <dc:title xmlns:dc="http://purl.org/dc/elements/1.1/">eBay Seller Money Tracker</dc:title>
  <dcterms:created xmlns:dcterms="http://purl.org/dc/terms/" xmlns:xsi="http://www.w3.org/2001/XMLSchema-instance" xsi:type="dcterms:W3CDTF">2026-10-29T22:47:19Z</dcterms:created>
  <dcterms:modified xmlns:dcterms="http://purl.org/dc/terms/" xmlns:xsi="http://www.w3.org/2001/XMLSchema-instance" xsi:type="dcterms:W3CDTF">2026-10-29T22:47:19Z</dcterms:modified>
</cp:coreProperties>
</file>